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25" yWindow="-165" windowWidth="14160" windowHeight="9120"/>
  </bookViews>
  <sheets>
    <sheet name="주유소" sheetId="1" r:id="rId1"/>
    <sheet name="Sheet1" sheetId="2" r:id="rId2"/>
  </sheets>
  <definedNames>
    <definedName name="_xlnm._FilterDatabase" localSheetId="0" hidden="1">주유소!$A$1:$Q$3</definedName>
    <definedName name="_xlnm.Print_Titles" localSheetId="0">주유소!$2:$3</definedName>
  </definedNames>
  <calcPr calcId="125725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<sst xmlns="http://schemas.openxmlformats.org/spreadsheetml/2006/main" count="211" uniqueCount="164">
  <si>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</si>
  <si>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</si>
  <si>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</si>
  <si>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</si>
  <si>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</si>
  <si>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</si>
  <si>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</si>
  <si>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</si>
  <si>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</si>
  <si>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</si>
  <si>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</si>
  <si>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</si>
  <si>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</si>
  <si>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</si>
  <si>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</si>
  <si>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</si>
  <si>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</si>
  <si>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</si>
  <si>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</si>
  <si>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</si>
  <si>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</si>
  <si>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</si>
  <si>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</si>
  <si>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</si>
  <si>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</si>
  <si>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</si>
  <si>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</si>
  <si>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</si>
  <si>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</si>
  <si>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</si>
  <si>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</si>
  <si>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</si>
  <si>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</si>
  <si>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</si>
  <si>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</si>
  <si>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</si>
  <si>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</si>
  <si>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</si>
  <si>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</si>
  <si>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</si>
  <si>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</si>
  <si>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</si>
  <si>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</si>
  <si>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</si>
  <si>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</si>
  <si>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</si>
  <si>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</si>
  <si>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</si>
  <si>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</si>
  <si>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</si>
  <si>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</si>
  <si>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</si>
  <si>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</si>
  <si>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</si>
  <si>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</si>
  <si>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</si>
  <si>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</si>
  <si>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</si>
  <si>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</si>
  <si>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</si>
  <si>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</si>
  <si>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</si>
  <si>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</si>
  <si>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</si>
  <si>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</si>
  <si>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</si>
  <si>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</si>
  <si>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</si>
  <si>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</si>
  <si>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</si>
  <si>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</si>
  <si>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</si>
  <si>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</si>
  <si>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</si>
  <si>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</si>
  <si>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</si>
  <si>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</si>
  <si>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</si>
  <si>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</si>
  <si>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</si>
  <si>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</si>
  <si>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</si>
  <si>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</si>
  <si>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</si>
  <si>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</si>
  <si>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</si>
  <si>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</si>
  <si>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</si>
  <si>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</si>
  <si>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</si>
  <si>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</si>
  <si>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</si>
  <si>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</si>
  <si>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</si>
  <si>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</si>
  <si>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</si>
  <si>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</si>
  <si>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</si>
  <si>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</si>
  <si>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</si>
  <si>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</si>
  <si>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</si>
  <si>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</si>
  <si>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</si>
  <si>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</si>
  <si>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</si>
  <si>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</si>
  <si>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</si>
  <si>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</si>
  <si>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</si>
  <si>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</si>
  <si>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</si>
  <si>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</si>
  <si>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</si>
  <si>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</si>
  <si>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</si>
  <si>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</si>
  <si>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</si>
  <si>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</si>
  <si>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</si>
  <si>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</si>
  <si>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</si>
  <si>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</si>
  <si>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</si>
  <si>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</si>
  <si>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</si>
  <si>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</si>
  <si>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</si>
  <si>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</si>
  <si>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</si>
  <si>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</si>
  <si>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</si>
  <si>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</si>
  <si>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</si>
  <si>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</si>
  <si>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</si>
  <si>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</si>
  <si>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</si>
  <si>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</si>
  <si>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</si>
  <si>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</si>
  <si>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</si>
  <si>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</si>
  <si>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</si>
  <si>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</si>
  <si>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</si>
  <si>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</si>
  <si>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</si>
  <si>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</si>
  <si>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</si>
  <si>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</si>
  <si>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</si>
  <si>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</si>
  <si>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</si>
  <si>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</si>
  <si>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</si>
  <si>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</si>
  <si>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</si>
  <si>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</si>
  <si>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</si>
  <si>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</si>
  <si>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</si>
  <si>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</si>
  <si>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07.07.- 2014.07.13.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</si>
</sst>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58" zoomScaleNormal="100" zoomScaleSheetLayoutView="100" workbookViewId="0">
      <selection activeCell="D71" sqref="D71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-20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1648</v>
      </c>
      <c r="G10" s="15">
        <v>1300</v>
      </c>
      <c r="H10" s="34"/>
      <c r="I10" s="33">
        <v>1818</v>
      </c>
      <c r="J10" s="15">
        <v>1628</v>
      </c>
      <c r="K10" s="15">
        <v>1300</v>
      </c>
      <c r="L10" s="34"/>
      <c r="M10" s="28">
        <f t="shared" si="0"/>
        <v>0</v>
      </c>
      <c r="N10" s="28">
        <f t="shared" si="1"/>
        <v>-20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1609</v>
      </c>
      <c r="G11" s="15">
        <v>1250</v>
      </c>
      <c r="H11" s="34"/>
      <c r="I11" s="33">
        <v>1794</v>
      </c>
      <c r="J11" s="15">
        <v>1605</v>
      </c>
      <c r="K11" s="15">
        <v>1250</v>
      </c>
      <c r="L11" s="34"/>
      <c r="M11" s="28">
        <f t="shared" si="0"/>
        <v>-1</v>
      </c>
      <c r="N11" s="28">
        <f t="shared" si="1"/>
        <v>-4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1698</v>
      </c>
      <c r="G13" s="15">
        <v>1400</v>
      </c>
      <c r="H13" s="34"/>
      <c r="I13" s="33">
        <v>1852</v>
      </c>
      <c r="J13" s="15">
        <v>1679</v>
      </c>
      <c r="K13" s="15">
        <v>1400</v>
      </c>
      <c r="L13" s="34"/>
      <c r="M13" s="28">
        <f t="shared" si="0"/>
        <v>-37</v>
      </c>
      <c r="N13" s="28">
        <f t="shared" si="1"/>
        <v>-19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1687</v>
      </c>
      <c r="G14" s="15"/>
      <c r="H14" s="34"/>
      <c r="I14" s="33"/>
      <c r="J14" s="15">
        <v>1687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1679</v>
      </c>
      <c r="G16" s="15">
        <v>1350</v>
      </c>
      <c r="H16" s="34"/>
      <c r="I16" s="33">
        <v>1859</v>
      </c>
      <c r="J16" s="15">
        <v>1679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1806</v>
      </c>
      <c r="F18" s="15">
        <v>1615</v>
      </c>
      <c r="G18" s="15"/>
      <c r="H18" s="34"/>
      <c r="I18" s="33">
        <v>1806</v>
      </c>
      <c r="J18" s="15">
        <v>1655</v>
      </c>
      <c r="K18" s="15"/>
      <c r="L18" s="34"/>
      <c r="M18" s="28">
        <f t="shared" si="0"/>
        <v>0</v>
      </c>
      <c r="N18" s="28">
        <f t="shared" si="1"/>
        <v>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100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1619</v>
      </c>
      <c r="G20" s="42">
        <v>1350</v>
      </c>
      <c r="H20" s="43"/>
      <c r="I20" s="41">
        <v>1819</v>
      </c>
      <c r="J20" s="42">
        <v>1639</v>
      </c>
      <c r="K20" s="42">
        <v>1350</v>
      </c>
      <c r="L20" s="43"/>
      <c r="M20" s="28">
        <f t="shared" ref="M20:M64" si="4">I20-E20</f>
        <v>0</v>
      </c>
      <c r="N20" s="28">
        <f t="shared" si="1"/>
        <v>20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1669</v>
      </c>
      <c r="G21" s="49">
        <v>1350</v>
      </c>
      <c r="H21" s="50"/>
      <c r="I21" s="48">
        <v>1879</v>
      </c>
      <c r="J21" s="49">
        <v>1679</v>
      </c>
      <c r="K21" s="49">
        <v>1350</v>
      </c>
      <c r="L21" s="50"/>
      <c r="M21" s="28">
        <f t="shared" si="4"/>
        <v>0</v>
      </c>
      <c r="N21" s="28">
        <f t="shared" si="1"/>
        <v>10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1819</v>
      </c>
      <c r="F22" s="14">
        <v>1639</v>
      </c>
      <c r="G22" s="14">
        <v>1300</v>
      </c>
      <c r="H22" s="32"/>
      <c r="I22" s="31">
        <v>1819</v>
      </c>
      <c r="J22" s="14">
        <v>1639</v>
      </c>
      <c r="K22" s="14">
        <v>1400</v>
      </c>
      <c r="L22" s="32"/>
      <c r="M22" s="28">
        <f t="shared" si="4"/>
        <v>0</v>
      </c>
      <c r="N22" s="28">
        <f t="shared" si="1"/>
        <v>0</v>
      </c>
      <c r="O22" s="28">
        <f t="shared" si="2"/>
        <v>100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-20</v>
      </c>
      <c r="N23" s="28">
        <f t="shared" si="1"/>
        <v>-20</v>
      </c>
      <c r="O23" s="28">
        <f t="shared" si="2"/>
        <v>-290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1819</v>
      </c>
      <c r="F27" s="15">
        <v>1635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1799</v>
      </c>
      <c r="J30" s="15">
        <v>1639</v>
      </c>
      <c r="K30" s="15">
        <v>1325</v>
      </c>
      <c r="L30" s="34"/>
      <c r="M30" s="28">
        <f t="shared" si="4"/>
        <v>-20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1044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1635</v>
      </c>
      <c r="G34" s="15">
        <v>1350</v>
      </c>
      <c r="H34" s="34"/>
      <c r="I34" s="33">
        <v>1815</v>
      </c>
      <c r="J34" s="15">
        <v>1635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1699</v>
      </c>
      <c r="G35" s="15">
        <v>1290</v>
      </c>
      <c r="H35" s="34"/>
      <c r="I35" s="33">
        <v>1879</v>
      </c>
      <c r="J35" s="15">
        <v>1699</v>
      </c>
      <c r="K35" s="15">
        <v>1350</v>
      </c>
      <c r="L35" s="34"/>
      <c r="M35" s="28">
        <f t="shared" si="4"/>
        <v>0</v>
      </c>
      <c r="N35" s="28">
        <f t="shared" si="1"/>
        <v>0</v>
      </c>
      <c r="O35" s="28">
        <f t="shared" si="2"/>
        <v>60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1845</v>
      </c>
      <c r="F36" s="15">
        <v>1668</v>
      </c>
      <c r="G36" s="15">
        <v>1350</v>
      </c>
      <c r="H36" s="34"/>
      <c r="I36" s="33">
        <v>1845</v>
      </c>
      <c r="J36" s="15">
        <v>1668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1815</v>
      </c>
      <c r="F38" s="15">
        <v>1649</v>
      </c>
      <c r="G38" s="15">
        <v>1400</v>
      </c>
      <c r="H38" s="34"/>
      <c r="I38" s="33">
        <v>1796</v>
      </c>
      <c r="J38" s="15">
        <v>1649</v>
      </c>
      <c r="K38" s="15">
        <v>1400</v>
      </c>
      <c r="L38" s="34"/>
      <c r="M38" s="28">
        <f t="shared" si="4"/>
        <v>-19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1799</v>
      </c>
      <c r="F39" s="15">
        <v>1619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1794</v>
      </c>
      <c r="F40" s="15">
        <v>1614</v>
      </c>
      <c r="G40" s="15">
        <v>1350</v>
      </c>
      <c r="H40" s="34"/>
      <c r="I40" s="33">
        <v>1794</v>
      </c>
      <c r="J40" s="15">
        <v>1614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1795</v>
      </c>
      <c r="F41" s="15">
        <v>1619</v>
      </c>
      <c r="G41" s="15">
        <v>1350</v>
      </c>
      <c r="H41" s="34"/>
      <c r="I41" s="33">
        <v>1794</v>
      </c>
      <c r="J41" s="15">
        <v>1599</v>
      </c>
      <c r="K41" s="15">
        <v>1350</v>
      </c>
      <c r="L41" s="34"/>
      <c r="M41" s="28">
        <f t="shared" si="4"/>
        <v>-1</v>
      </c>
      <c r="N41" s="28">
        <f t="shared" si="1"/>
        <v>-20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1819</v>
      </c>
      <c r="F43" s="49">
        <v>1615</v>
      </c>
      <c r="G43" s="49">
        <v>1300</v>
      </c>
      <c r="H43" s="50"/>
      <c r="I43" s="48">
        <v>1819</v>
      </c>
      <c r="J43" s="49">
        <v>1645</v>
      </c>
      <c r="K43" s="49">
        <v>1300</v>
      </c>
      <c r="L43" s="50"/>
      <c r="M43" s="28">
        <f t="shared" si="4"/>
        <v>0</v>
      </c>
      <c r="N43" s="28">
        <f t="shared" si="1"/>
        <v>30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1635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0</v>
      </c>
      <c r="N44" s="28">
        <f t="shared" si="1"/>
        <v>20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1799</v>
      </c>
      <c r="F45" s="15">
        <v>1609</v>
      </c>
      <c r="G45" s="15">
        <v>1300</v>
      </c>
      <c r="H45" s="34"/>
      <c r="I45" s="33">
        <v>1799</v>
      </c>
      <c r="J45" s="15">
        <v>1609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1798</v>
      </c>
      <c r="F47" s="15">
        <v>1598</v>
      </c>
      <c r="G47" s="15">
        <v>1300</v>
      </c>
      <c r="H47" s="34"/>
      <c r="I47" s="33">
        <v>1798</v>
      </c>
      <c r="J47" s="15">
        <v>1618</v>
      </c>
      <c r="K47" s="15">
        <v>1300</v>
      </c>
      <c r="L47" s="34"/>
      <c r="M47" s="28">
        <f t="shared" si="4"/>
        <v>0</v>
      </c>
      <c r="N47" s="28">
        <f t="shared" si="1"/>
        <v>20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1819</v>
      </c>
      <c r="F50" s="15">
        <v>1629</v>
      </c>
      <c r="G50" s="15">
        <v>1400</v>
      </c>
      <c r="H50" s="35"/>
      <c r="I50" s="33">
        <v>1819</v>
      </c>
      <c r="J50" s="15">
        <v>1629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1819</v>
      </c>
      <c r="F52" s="15">
        <v>1629</v>
      </c>
      <c r="G52" s="15">
        <v>1400</v>
      </c>
      <c r="H52" s="35"/>
      <c r="I52" s="33">
        <v>1820</v>
      </c>
      <c r="J52" s="15">
        <v>1635</v>
      </c>
      <c r="K52" s="15">
        <v>1400</v>
      </c>
      <c r="L52" s="35"/>
      <c r="M52" s="28">
        <f t="shared" si="4"/>
        <v>1</v>
      </c>
      <c r="N52" s="28">
        <f t="shared" si="1"/>
        <v>6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1805</v>
      </c>
      <c r="F54" s="15">
        <v>1625</v>
      </c>
      <c r="G54" s="15">
        <v>1350</v>
      </c>
      <c r="H54" s="35"/>
      <c r="I54" s="33">
        <v>1805</v>
      </c>
      <c r="J54" s="15">
        <v>1625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1825</v>
      </c>
      <c r="F55" s="15">
        <v>1645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1815</v>
      </c>
      <c r="F57" s="15">
        <v>1629</v>
      </c>
      <c r="G57" s="15">
        <v>1290</v>
      </c>
      <c r="H57" s="35"/>
      <c r="I57" s="33">
        <v>1815</v>
      </c>
      <c r="J57" s="15">
        <v>1629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1829</v>
      </c>
      <c r="F62" s="15">
        <v>1615</v>
      </c>
      <c r="G62" s="15">
        <v>1350</v>
      </c>
      <c r="H62" s="35"/>
      <c r="I62" s="33">
        <v>1828</v>
      </c>
      <c r="J62" s="15">
        <v>1615</v>
      </c>
      <c r="K62" s="15">
        <v>1350</v>
      </c>
      <c r="L62" s="35"/>
      <c r="M62" s="28">
        <f t="shared" si="4"/>
        <v>-1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1829.36</v>
      </c>
      <c r="F64" s="63">
        <f>AVERAGE(F4:F63)</f>
        <v>1649.0980392156862</v>
      </c>
      <c r="G64" s="63">
        <f>AVERAGE(G4:G63)</f>
        <v>1334.0851063829787</v>
      </c>
      <c r="H64" s="62">
        <f>AVERAGE(H4:H63)</f>
        <v>1045.375</v>
      </c>
      <c r="I64" s="61">
        <f>AVERAGE(I4:I63)</f>
        <v>1827.4</v>
      </c>
      <c r="J64" s="63">
        <f>AVERAGE(J4:J63)</f>
        <v>1649.9411764705883</v>
      </c>
      <c r="K64" s="63">
        <f>AVERAGE(K4:K63)</f>
        <v>1333.4468085106382</v>
      </c>
      <c r="L64" s="62">
        <f>AVERAGE(L4:L63)</f>
        <v>1045.375</v>
      </c>
      <c r="M64" s="55">
        <f t="shared" si="4"/>
        <v>-1.959999999999809</v>
      </c>
      <c r="N64" s="55">
        <f t="shared" si="1"/>
        <v>0.84313725490210345</v>
      </c>
      <c r="O64" s="55">
        <f t="shared" si="2"/>
        <v>-0.63829787234044488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주유소</vt:lpstr>
      <vt:lpstr>Sheet1</vt:lpstr>
      <vt:lpstr>주유소!Print_Titles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SEC</cp:lastModifiedBy>
  <cp:lastPrinted>2013-05-30T13:08:43Z</cp:lastPrinted>
  <dcterms:created xsi:type="dcterms:W3CDTF">2008-01-09T09:52:33Z</dcterms:created>
  <dcterms:modified xsi:type="dcterms:W3CDTF">2014-07-15T13:46:58Z</dcterms:modified>
</cp:coreProperties>
</file>