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Sheet1!$A$1:$T$220</definedName>
  </definedNames>
  <calcPr calcId="124519"/>
</workbook>
</file>

<file path=xl/calcChain.xml><?xml version="1.0" encoding="utf-8"?>
<calcChain xmlns="http://schemas.openxmlformats.org/spreadsheetml/2006/main">
  <c r="I131" i="1"/>
  <c r="H131"/>
  <c r="G132"/>
  <c r="G13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3"/>
  <c r="G124"/>
  <c r="G125"/>
  <c r="G126"/>
  <c r="G127"/>
  <c r="G128"/>
  <c r="G129"/>
  <c r="G130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3"/>
  <c r="G214"/>
  <c r="G215"/>
  <c r="G216"/>
  <c r="G217"/>
  <c r="G218"/>
  <c r="G219"/>
  <c r="G220"/>
  <c r="G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3"/>
  <c r="H124"/>
  <c r="H125"/>
  <c r="H126"/>
  <c r="H127"/>
  <c r="H128"/>
  <c r="H129"/>
  <c r="H130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3"/>
  <c r="H214"/>
  <c r="H215"/>
  <c r="H216"/>
  <c r="H217"/>
  <c r="H218"/>
  <c r="H219"/>
  <c r="H220"/>
  <c r="H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3"/>
  <c r="I124"/>
  <c r="I125"/>
  <c r="I126"/>
  <c r="I127"/>
  <c r="I128"/>
  <c r="I129"/>
  <c r="I130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3"/>
  <c r="I214"/>
  <c r="I215"/>
  <c r="I216"/>
  <c r="I217"/>
  <c r="I218"/>
  <c r="I219"/>
  <c r="I220"/>
  <c r="I5"/>
</calcChain>
</file>

<file path=xl/sharedStrings.xml><?xml version="1.0" encoding="utf-8"?>
<sst xmlns="http://schemas.openxmlformats.org/spreadsheetml/2006/main" count="827" uniqueCount="283">
  <si>
    <t>* 타도산 허용품목 : 감귤, 양송이버섯, 참외
* 품목 중 굵은글씨 : 전남도 계약재배품목(44종)</t>
    <phoneticPr fontId="3" type="noConversion"/>
  </si>
  <si>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</si>
  <si>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</si>
  <si>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</si>
  <si>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</si>
  <si>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</si>
  <si>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</si>
  <si>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평균가</t>
    <phoneticPr fontId="3" type="noConversion"/>
  </si>
  <si>
    <t>최고가</t>
    <phoneticPr fontId="3" type="noConversion"/>
  </si>
  <si>
    <t>최저가</t>
    <phoneticPr fontId="3" type="noConversion"/>
  </si>
  <si>
    <t>결정가격</t>
    <phoneticPr fontId="3" type="noConversion"/>
  </si>
  <si>
    <t>임시결정가격</t>
    <phoneticPr fontId="3" type="noConversion"/>
  </si>
  <si>
    <t>조              사              가              격</t>
    <phoneticPr fontId="3" type="noConversion"/>
  </si>
  <si>
    <t>전  월</t>
    <phoneticPr fontId="3" type="noConversion"/>
  </si>
  <si>
    <t>전  월
전남평균</t>
    <phoneticPr fontId="3" type="noConversion"/>
  </si>
  <si>
    <t>배</t>
    <phoneticPr fontId="2" type="noConversion"/>
  </si>
  <si>
    <t>8/15부터</t>
    <phoneticPr fontId="2" type="noConversion"/>
  </si>
  <si>
    <t>복숭아</t>
    <phoneticPr fontId="2" type="noConversion"/>
  </si>
  <si>
    <t>수박</t>
    <phoneticPr fontId="2" type="noConversion"/>
  </si>
  <si>
    <t>유자</t>
    <phoneticPr fontId="2" type="noConversion"/>
  </si>
  <si>
    <t>참다래</t>
    <phoneticPr fontId="2" type="noConversion"/>
  </si>
  <si>
    <t>한라봉</t>
    <phoneticPr fontId="2" type="noConversion"/>
  </si>
  <si>
    <t>골드키위</t>
    <phoneticPr fontId="2" type="noConversion"/>
  </si>
  <si>
    <t>7/24까지</t>
    <phoneticPr fontId="2" type="noConversion"/>
  </si>
  <si>
    <t>건고추</t>
    <phoneticPr fontId="2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</si>
  <si>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</si>
  <si>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</si>
  <si>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</si>
  <si>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</si>
  <si>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</si>
  <si>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</si>
  <si>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축산물
(5종)</t>
  </si>
  <si>
    <t>건고추꼭지제거</t>
    <phoneticPr fontId="2" type="noConversion"/>
  </si>
  <si>
    <t>kg</t>
    <phoneticPr fontId="2" type="noConversion"/>
  </si>
  <si>
    <t>홍고추</t>
    <phoneticPr fontId="2" type="noConversion"/>
  </si>
  <si>
    <t>청양고추</t>
    <phoneticPr fontId="2" type="noConversion"/>
  </si>
  <si>
    <t>깐마늘</t>
    <phoneticPr fontId="2" type="noConversion"/>
  </si>
  <si>
    <t>달래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</si>
  <si>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</si>
  <si>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</si>
  <si>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</si>
  <si>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</si>
  <si>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</si>
  <si>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</si>
  <si>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</si>
  <si>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브로콜리</t>
    <phoneticPr fontId="2" type="noConversion"/>
  </si>
  <si>
    <t>생강</t>
    <phoneticPr fontId="2" type="noConversion"/>
  </si>
  <si>
    <t>쑥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</si>
  <si>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</si>
  <si>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</si>
  <si>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</si>
  <si>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김치용</t>
    <phoneticPr fontId="2" type="noConversion"/>
  </si>
  <si>
    <t>나물용</t>
    <phoneticPr fontId="2" type="noConversion"/>
  </si>
  <si>
    <t>채소류
(49종)</t>
    <phoneticPr fontId="2" type="noConversion"/>
  </si>
  <si>
    <t>양배추</t>
    <phoneticPr fontId="2" type="noConversion"/>
  </si>
  <si>
    <t>붉은양배추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</si>
  <si>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</si>
  <si>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</si>
  <si>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</si>
  <si>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</si>
  <si>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</si>
  <si>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</si>
  <si>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연근</t>
    <phoneticPr fontId="2" type="noConversion"/>
  </si>
  <si>
    <t>쪽파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</si>
  <si>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</si>
  <si>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</si>
  <si>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</si>
  <si>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생취나물</t>
    <phoneticPr fontId="2" type="noConversion"/>
  </si>
  <si>
    <t>건취나물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</si>
  <si>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</si>
  <si>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</si>
  <si>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</si>
  <si>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건토란대</t>
    <phoneticPr fontId="2" type="noConversion"/>
  </si>
  <si>
    <t>삶은토란대</t>
    <phoneticPr fontId="2" type="noConversion"/>
  </si>
  <si>
    <t>피망</t>
    <phoneticPr fontId="2" type="noConversion"/>
  </si>
  <si>
    <t>청피망</t>
    <phoneticPr fontId="2" type="noConversion"/>
  </si>
  <si>
    <t>홍피망</t>
    <phoneticPr fontId="2" type="noConversion"/>
  </si>
  <si>
    <t>기타
(10종)</t>
    <phoneticPr fontId="2" type="noConversion"/>
  </si>
  <si>
    <t>검정깨</t>
    <phoneticPr fontId="2" type="noConversion"/>
  </si>
  <si>
    <t>고구마</t>
    <phoneticPr fontId="2" type="noConversion"/>
  </si>
  <si>
    <t>찜용</t>
    <phoneticPr fontId="2" type="noConversion"/>
  </si>
  <si>
    <t>튀김용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</si>
  <si>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</si>
  <si>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</si>
  <si>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</si>
  <si>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</si>
  <si>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1등급이상, haccp 적용</t>
    <phoneticPr fontId="3" type="noConversion"/>
  </si>
  <si>
    <t>돼지고기</t>
    <phoneticPr fontId="2" type="noConversion"/>
  </si>
  <si>
    <t>전지(불고기)</t>
    <phoneticPr fontId="2" type="noConversion"/>
  </si>
  <si>
    <t>전지(찌개)</t>
    <phoneticPr fontId="2" type="noConversion"/>
  </si>
  <si>
    <t>전지(수육)</t>
    <phoneticPr fontId="2" type="noConversion"/>
  </si>
  <si>
    <t>전지(잡채)</t>
    <phoneticPr fontId="2" type="noConversion"/>
  </si>
  <si>
    <t>후지(불고기)</t>
    <phoneticPr fontId="2" type="noConversion"/>
  </si>
  <si>
    <t>후지(탕수육)</t>
    <phoneticPr fontId="2" type="noConversion"/>
  </si>
  <si>
    <t>후지(잡채)</t>
    <phoneticPr fontId="2" type="noConversion"/>
  </si>
  <si>
    <t>후지(장조림)</t>
    <phoneticPr fontId="2" type="noConversion"/>
  </si>
  <si>
    <t>삼겹살(구이)</t>
    <phoneticPr fontId="2" type="noConversion"/>
  </si>
  <si>
    <t>목심(구이)</t>
    <phoneticPr fontId="2" type="noConversion"/>
  </si>
  <si>
    <t>목심(수육)</t>
    <phoneticPr fontId="2" type="noConversion"/>
  </si>
  <si>
    <t>목심(불고기)</t>
    <phoneticPr fontId="2" type="noConversion"/>
  </si>
  <si>
    <t>등뼈(탕)</t>
    <phoneticPr fontId="2" type="noConversion"/>
  </si>
  <si>
    <t>등뼈(찜)</t>
    <phoneticPr fontId="2" type="noConversion"/>
  </si>
  <si>
    <t>등심(돈까스)</t>
    <phoneticPr fontId="2" type="noConversion"/>
  </si>
  <si>
    <t>등심(장조림)</t>
    <phoneticPr fontId="2" type="noConversion"/>
  </si>
  <si>
    <t>등심(탕수육)</t>
    <phoneticPr fontId="2" type="noConversion"/>
  </si>
  <si>
    <t>등심(잡채)</t>
    <phoneticPr fontId="2" type="noConversion"/>
  </si>
  <si>
    <t>갈비(찜)</t>
    <phoneticPr fontId="2" type="noConversion"/>
  </si>
  <si>
    <t>소고기</t>
    <phoneticPr fontId="2" type="noConversion"/>
  </si>
  <si>
    <t>설도,설깃(국거리)</t>
    <phoneticPr fontId="2" type="noConversion"/>
  </si>
  <si>
    <t>설도,설깃(불고기)</t>
    <phoneticPr fontId="2" type="noConversion"/>
  </si>
  <si>
    <t>설도,설깃(장조림)</t>
    <phoneticPr fontId="2" type="noConversion"/>
  </si>
  <si>
    <t>우둔(국거리)</t>
    <phoneticPr fontId="2" type="noConversion"/>
  </si>
  <si>
    <t>우둔(불고기)</t>
    <phoneticPr fontId="2" type="noConversion"/>
  </si>
  <si>
    <t>우둔(장조림)</t>
    <phoneticPr fontId="2" type="noConversion"/>
  </si>
  <si>
    <t>앞다리(불고기)</t>
    <phoneticPr fontId="2" type="noConversion"/>
  </si>
  <si>
    <t>앞다리(국거리)</t>
    <phoneticPr fontId="2" type="noConversion"/>
  </si>
  <si>
    <t>양지(국거리)</t>
    <phoneticPr fontId="2" type="noConversion"/>
  </si>
  <si>
    <t>목심(국거리)</t>
    <phoneticPr fontId="2" type="noConversion"/>
  </si>
  <si>
    <t>사태(국거리)</t>
    <phoneticPr fontId="2" type="noConversion"/>
  </si>
  <si>
    <t>사태(장조림)</t>
    <phoneticPr fontId="2" type="noConversion"/>
  </si>
  <si>
    <t>사태(찜)</t>
    <phoneticPr fontId="2" type="noConversion"/>
  </si>
  <si>
    <t>오리고기(무발색제)</t>
    <phoneticPr fontId="2" type="noConversion"/>
  </si>
  <si>
    <t>세절</t>
    <phoneticPr fontId="2" type="noConversion"/>
  </si>
  <si>
    <t>훈제슬라이스</t>
    <phoneticPr fontId="2" type="noConversion"/>
  </si>
  <si>
    <t>채소류
(50종)</t>
    <phoneticPr fontId="2" type="noConversion"/>
  </si>
  <si>
    <t>방울토마토</t>
    <phoneticPr fontId="2" type="noConversion"/>
  </si>
  <si>
    <t>토마토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</si>
  <si>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</si>
  <si>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</si>
  <si>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</si>
  <si>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</si>
  <si>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생표고</t>
    <phoneticPr fontId="2" type="noConversion"/>
  </si>
  <si>
    <t>건표고</t>
    <phoneticPr fontId="2" type="noConversion"/>
  </si>
  <si>
    <t>갓</t>
    <phoneticPr fontId="2" type="noConversion"/>
  </si>
  <si>
    <t>고사리</t>
    <phoneticPr fontId="2" type="noConversion"/>
  </si>
  <si>
    <t>대파</t>
    <phoneticPr fontId="2" type="noConversion"/>
  </si>
  <si>
    <t>부추</t>
    <phoneticPr fontId="2" type="noConversion"/>
  </si>
  <si>
    <t>숙주나물</t>
    <phoneticPr fontId="2" type="noConversion"/>
  </si>
  <si>
    <t>콩나물</t>
    <phoneticPr fontId="2" type="noConversion"/>
  </si>
  <si>
    <t>통무</t>
    <phoneticPr fontId="2" type="noConversion"/>
  </si>
  <si>
    <t>강낭콩</t>
    <phoneticPr fontId="2" type="noConversion"/>
  </si>
  <si>
    <t>대파(실파)</t>
    <phoneticPr fontId="2" type="noConversion"/>
  </si>
  <si>
    <t>얼갈이배추</t>
    <phoneticPr fontId="2" type="noConversion"/>
  </si>
  <si>
    <t>상추</t>
    <phoneticPr fontId="2" type="noConversion"/>
  </si>
  <si>
    <t>콩</t>
    <phoneticPr fontId="2" type="noConversion"/>
  </si>
  <si>
    <t>백태</t>
    <phoneticPr fontId="2" type="noConversion"/>
  </si>
  <si>
    <t>검정약콩</t>
    <phoneticPr fontId="2" type="noConversion"/>
  </si>
  <si>
    <t>교육지원
(종고초)</t>
    <phoneticPr fontId="3" type="noConversion"/>
  </si>
  <si>
    <t>교육지원
(진남여중)</t>
    <phoneticPr fontId="3" type="noConversion"/>
  </si>
  <si>
    <t>전년도
결정가격</t>
    <phoneticPr fontId="3" type="noConversion"/>
  </si>
  <si>
    <t>학교급식지원센터</t>
    <phoneticPr fontId="3" type="noConversion"/>
  </si>
  <si>
    <t>매입가격</t>
    <phoneticPr fontId="3" type="noConversion"/>
  </si>
  <si>
    <t>순천시
(전월)</t>
    <phoneticPr fontId="3" type="noConversion"/>
  </si>
  <si>
    <t>광양시
(전월)</t>
    <phoneticPr fontId="3" type="noConversion"/>
  </si>
  <si>
    <t>매입가격</t>
    <phoneticPr fontId="3" type="noConversion"/>
  </si>
  <si>
    <t>유기농</t>
    <phoneticPr fontId="2" type="noConversion"/>
  </si>
  <si>
    <t>무농약</t>
    <phoneticPr fontId="2" type="noConversion"/>
  </si>
  <si>
    <t>과일류
(21종)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</si>
  <si>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</si>
  <si>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</si>
  <si>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</si>
  <si>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곡류
(11종)</t>
    <phoneticPr fontId="2" type="noConversion"/>
  </si>
  <si>
    <t>쌀(정곡)</t>
    <phoneticPr fontId="2" type="noConversion"/>
  </si>
  <si>
    <t>유기농쌀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</si>
  <si>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</si>
  <si>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</si>
  <si>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</si>
  <si>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검정쌀</t>
    <phoneticPr fontId="2" type="noConversion"/>
  </si>
  <si>
    <t>흑미</t>
    <phoneticPr fontId="2" type="noConversion"/>
  </si>
  <si>
    <t>찰흑미</t>
    <phoneticPr fontId="2" type="noConversion"/>
  </si>
  <si>
    <t>기장</t>
    <phoneticPr fontId="2" type="noConversion"/>
  </si>
  <si>
    <t>보리쌀</t>
    <phoneticPr fontId="2" type="noConversion"/>
  </si>
  <si>
    <t>찰보리쌀</t>
    <phoneticPr fontId="2" type="noConversion"/>
  </si>
  <si>
    <t>우리밀</t>
    <phoneticPr fontId="2" type="noConversion"/>
  </si>
  <si>
    <t>율무</t>
    <phoneticPr fontId="2" type="noConversion"/>
  </si>
  <si>
    <t>차조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</si>
  <si>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</si>
  <si>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</si>
  <si>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</si>
  <si>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</si>
  <si>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</si>
  <si>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혼합곡</t>
    <phoneticPr fontId="2" type="noConversion"/>
  </si>
  <si>
    <t>15곡</t>
    <phoneticPr fontId="2" type="noConversion"/>
  </si>
  <si>
    <t>과일류
(21종)</t>
    <phoneticPr fontId="2" type="noConversion"/>
  </si>
  <si>
    <t>거봉</t>
    <phoneticPr fontId="2" type="noConversion"/>
  </si>
  <si>
    <t>블루베리</t>
    <phoneticPr fontId="2" type="noConversion"/>
  </si>
  <si>
    <t>귤</t>
    <phoneticPr fontId="2" type="noConversion"/>
  </si>
  <si>
    <t>10/20부터</t>
    <phoneticPr fontId="2" type="noConversion"/>
  </si>
  <si>
    <t>단감</t>
    <phoneticPr fontId="2" type="noConversion"/>
  </si>
  <si>
    <t>딸기</t>
    <phoneticPr fontId="2" type="noConversion"/>
  </si>
  <si>
    <t>딸기(주스용)</t>
    <phoneticPr fontId="2" type="noConversion"/>
  </si>
  <si>
    <t>매실</t>
    <phoneticPr fontId="2" type="noConversion"/>
  </si>
  <si>
    <t>멜론</t>
    <phoneticPr fontId="2" type="noConversion"/>
  </si>
  <si>
    <t>10/10부터</t>
    <phoneticPr fontId="2" type="noConversion"/>
  </si>
  <si>
    <t>밤</t>
    <phoneticPr fontId="2" type="noConversion"/>
  </si>
  <si>
    <t>10/15부터</t>
    <phoneticPr fontId="2" type="noConversion"/>
  </si>
  <si>
    <t>사과</t>
    <phoneticPr fontId="2" type="noConversion"/>
  </si>
  <si>
    <t>자두</t>
    <phoneticPr fontId="2" type="noConversion"/>
  </si>
  <si>
    <t>11/22부터</t>
    <phoneticPr fontId="2" type="noConversion"/>
  </si>
  <si>
    <t>참외</t>
    <phoneticPr fontId="2" type="noConversion"/>
  </si>
  <si>
    <t>포도</t>
    <phoneticPr fontId="2" type="noConversion"/>
  </si>
  <si>
    <t>버섯류
(7종)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</si>
  <si>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</si>
  <si>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</si>
  <si>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</si>
  <si>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</si>
  <si>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</si>
  <si>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</si>
  <si>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가지</t>
    <phoneticPr fontId="2" type="noConversion"/>
  </si>
  <si>
    <t>무농약이상</t>
    <phoneticPr fontId="2" type="noConversion"/>
  </si>
  <si>
    <t>고구마대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</si>
  <si>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</si>
  <si>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</si>
  <si>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</si>
  <si>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</si>
  <si>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</si>
  <si>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</si>
  <si>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</si>
  <si>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</si>
  <si>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</si>
  <si>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</si>
  <si>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</si>
  <si>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새싹채소</t>
    <phoneticPr fontId="2" type="noConversion"/>
  </si>
  <si>
    <t>기타
(10종)</t>
    <phoneticPr fontId="2" type="noConversion"/>
  </si>
  <si>
    <t>콩</t>
    <phoneticPr fontId="2" type="noConversion"/>
  </si>
  <si>
    <t>서리태</t>
    <phoneticPr fontId="2" type="noConversion"/>
  </si>
  <si>
    <t>팥</t>
    <phoneticPr fontId="2" type="noConversion"/>
  </si>
  <si>
    <t>가공식품
(5종)</t>
    <phoneticPr fontId="2" type="noConversion"/>
  </si>
  <si>
    <t>돌산갓김치</t>
    <phoneticPr fontId="2" type="noConversion"/>
  </si>
  <si>
    <t>두부</t>
    <phoneticPr fontId="2" type="noConversion"/>
  </si>
  <si>
    <t>3kg판</t>
    <phoneticPr fontId="2" type="noConversion"/>
  </si>
  <si>
    <t>420g모</t>
    <phoneticPr fontId="2" type="noConversion"/>
  </si>
  <si>
    <t>쌀가공식품</t>
    <phoneticPr fontId="2" type="noConversion"/>
  </si>
  <si>
    <t>떡국떡</t>
    <phoneticPr fontId="2" type="noConversion"/>
  </si>
  <si>
    <t>도지시
인증제품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</si>
  <si>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</si>
  <si>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</si>
  <si>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</si>
  <si>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</si>
  <si>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</si>
  <si>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</si>
  <si>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</si>
  <si>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일반
가공식품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</si>
  <si>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</si>
  <si>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</si>
  <si>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</si>
  <si>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</si>
  <si>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box</t>
    <phoneticPr fontId="2" type="noConversion"/>
  </si>
  <si>
    <t>축산물
(5종)</t>
    <phoneticPr fontId="2" type="noConversion"/>
  </si>
  <si>
    <t>계란(1등급특란)</t>
    <phoneticPr fontId="2" type="noConversion"/>
  </si>
  <si>
    <t>계란(유정란)</t>
    <phoneticPr fontId="2" type="noConversion"/>
  </si>
  <si>
    <t>1등급이상, haccp 적용</t>
    <phoneticPr fontId="3" type="noConversion"/>
  </si>
  <si>
    <t>닭고기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</si>
  <si>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</si>
  <si>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</si>
  <si>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</si>
  <si>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</si>
  <si>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</si>
  <si>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</si>
  <si>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가슴살</t>
    <phoneticPr fontId="2" type="noConversion"/>
  </si>
  <si>
    <t>날개봉</t>
    <phoneticPr fontId="2" type="noConversion"/>
  </si>
  <si>
    <t>삼겹살(수육)</t>
    <phoneticPr fontId="2" type="noConversion"/>
  </si>
  <si>
    <t>쑥갓</t>
    <phoneticPr fontId="2" type="noConversion"/>
  </si>
  <si>
    <t>열무</t>
    <phoneticPr fontId="2" type="noConversion"/>
  </si>
  <si>
    <t>매입가격</t>
    <phoneticPr fontId="3" type="noConversion"/>
  </si>
  <si>
    <t>2017년 12월분 학교급식 친환경농산물 식재료 공급단가 결정자료 (총괄)</t>
    <phoneticPr fontId="3" type="noConversion"/>
  </si>
  <si>
    <t>* 붉은색 숫자 2017년산
* 붉은색 품목 여수산</t>
    <phoneticPr fontId="2" type="noConversion"/>
  </si>
  <si>
    <t>무농약쌀</t>
    <phoneticPr fontId="2" type="noConversion"/>
  </si>
  <si>
    <t>차수수</t>
    <phoneticPr fontId="2" type="noConversion"/>
  </si>
  <si>
    <t>건표고</t>
    <phoneticPr fontId="2" type="noConversion"/>
  </si>
  <si>
    <t>당근</t>
    <phoneticPr fontId="2" type="noConversion"/>
  </si>
  <si>
    <t>절임배추</t>
    <phoneticPr fontId="2" type="noConversion"/>
  </si>
  <si>
    <t>배추</t>
    <phoneticPr fontId="2" type="noConversion"/>
  </si>
  <si>
    <t>시금치</t>
    <phoneticPr fontId="2" type="noConversion"/>
  </si>
  <si>
    <t>양배추</t>
    <phoneticPr fontId="2" type="noConversion"/>
  </si>
  <si>
    <t>양파</t>
    <phoneticPr fontId="2" type="noConversion"/>
  </si>
  <si>
    <t>깐양파</t>
    <phoneticPr fontId="2" type="noConversion"/>
  </si>
  <si>
    <t>깐쪽파</t>
    <phoneticPr fontId="2" type="noConversion"/>
  </si>
  <si>
    <t>감자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</si>
  <si>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</si>
  <si>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</si>
  <si>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</si>
  <si>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모듬베이비채소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</si>
</sst>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5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견고딕"/>
      <family val="1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right" vertical="center" shrinkToFit="1"/>
    </xf>
    <xf numFmtId="41" fontId="14" fillId="3" borderId="1" xfId="2" applyFont="1" applyFill="1" applyBorder="1" applyAlignment="1">
      <alignment horizontal="right" vertical="center"/>
    </xf>
    <xf numFmtId="41" fontId="13" fillId="2" borderId="1" xfId="2" applyFont="1" applyFill="1" applyBorder="1" applyAlignment="1">
      <alignment horizontal="right" vertical="center" shrinkToFit="1"/>
    </xf>
    <xf numFmtId="41" fontId="14" fillId="2" borderId="1" xfId="2" applyFont="1" applyFill="1" applyBorder="1" applyAlignment="1">
      <alignment horizontal="right" vertical="center"/>
    </xf>
    <xf numFmtId="41" fontId="17" fillId="3" borderId="1" xfId="2" applyFont="1" applyFill="1" applyBorder="1">
      <alignment vertical="center"/>
    </xf>
    <xf numFmtId="41" fontId="14" fillId="3" borderId="1" xfId="2" applyFont="1" applyFill="1" applyBorder="1" applyAlignment="1">
      <alignment horizontal="center" vertical="center" shrinkToFi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1" fontId="14" fillId="3" borderId="1" xfId="2" applyFont="1" applyFill="1" applyBorder="1" applyAlignment="1">
      <alignment horizontal="right" vertical="center" shrinkToFit="1"/>
    </xf>
    <xf numFmtId="41" fontId="17" fillId="3" borderId="1" xfId="2" applyFont="1" applyFill="1" applyBorder="1" applyAlignment="1">
      <alignment horizontal="center" vertical="center"/>
    </xf>
    <xf numFmtId="41" fontId="13" fillId="3" borderId="1" xfId="2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center" vertical="center"/>
    </xf>
    <xf numFmtId="41" fontId="17" fillId="2" borderId="1" xfId="2" applyFont="1" applyFill="1" applyBorder="1">
      <alignment vertical="center"/>
    </xf>
    <xf numFmtId="41" fontId="13" fillId="2" borderId="1" xfId="2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right" vertical="center" shrinkToFit="1"/>
    </xf>
    <xf numFmtId="0" fontId="13" fillId="2" borderId="9" xfId="0" applyFont="1" applyFill="1" applyBorder="1" applyAlignment="1">
      <alignment horizontal="center" vertical="center" shrinkToFit="1"/>
    </xf>
    <xf numFmtId="41" fontId="17" fillId="2" borderId="9" xfId="2" applyFont="1" applyFill="1" applyBorder="1">
      <alignment vertical="center"/>
    </xf>
    <xf numFmtId="41" fontId="13" fillId="2" borderId="9" xfId="2" applyFont="1" applyFill="1" applyBorder="1" applyAlignment="1">
      <alignment horizontal="right" vertical="center" shrinkToFit="1"/>
    </xf>
    <xf numFmtId="41" fontId="14" fillId="2" borderId="9" xfId="2" applyFont="1" applyFill="1" applyBorder="1" applyAlignment="1">
      <alignment horizontal="right" vertical="center"/>
    </xf>
    <xf numFmtId="41" fontId="13" fillId="2" borderId="9" xfId="2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41" fontId="17" fillId="2" borderId="15" xfId="2" applyFont="1" applyFill="1" applyBorder="1">
      <alignment vertical="center"/>
    </xf>
    <xf numFmtId="41" fontId="17" fillId="2" borderId="16" xfId="2" applyFont="1" applyFill="1" applyBorder="1">
      <alignment vertical="center"/>
    </xf>
    <xf numFmtId="41" fontId="13" fillId="2" borderId="17" xfId="2" applyFont="1" applyFill="1" applyBorder="1" applyAlignment="1">
      <alignment horizontal="right" vertical="center" shrinkToFit="1"/>
    </xf>
    <xf numFmtId="41" fontId="13" fillId="2" borderId="18" xfId="2" applyFont="1" applyFill="1" applyBorder="1" applyAlignment="1">
      <alignment horizontal="right" vertical="center" shrinkToFit="1"/>
    </xf>
    <xf numFmtId="41" fontId="21" fillId="3" borderId="1" xfId="2" applyFont="1" applyFill="1" applyBorder="1" applyAlignment="1">
      <alignment horizontal="center" vertical="center" shrinkToFit="1"/>
    </xf>
    <xf numFmtId="41" fontId="21" fillId="3" borderId="1" xfId="2" applyFont="1" applyFill="1" applyBorder="1" applyAlignment="1">
      <alignment horizontal="right" vertical="center"/>
    </xf>
    <xf numFmtId="41" fontId="21" fillId="2" borderId="1" xfId="2" applyFont="1" applyFill="1" applyBorder="1" applyAlignment="1">
      <alignment horizontal="right" vertical="center"/>
    </xf>
    <xf numFmtId="41" fontId="21" fillId="3" borderId="1" xfId="2" applyFont="1" applyFill="1" applyBorder="1" applyAlignment="1">
      <alignment horizontal="right" vertical="center" shrinkToFit="1"/>
    </xf>
    <xf numFmtId="41" fontId="21" fillId="3" borderId="1" xfId="2" applyFont="1" applyFill="1" applyBorder="1">
      <alignment vertical="center"/>
    </xf>
    <xf numFmtId="41" fontId="21" fillId="2" borderId="1" xfId="2" applyFont="1" applyFill="1" applyBorder="1">
      <alignment vertical="center"/>
    </xf>
    <xf numFmtId="41" fontId="22" fillId="2" borderId="19" xfId="2" applyFont="1" applyFill="1" applyBorder="1" applyAlignment="1">
      <alignment horizontal="center" vertical="center" shrinkToFit="1"/>
    </xf>
    <xf numFmtId="176" fontId="21" fillId="2" borderId="19" xfId="0" applyNumberFormat="1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41" fontId="12" fillId="3" borderId="1" xfId="2" applyFont="1" applyFill="1" applyBorder="1">
      <alignment vertical="center"/>
    </xf>
    <xf numFmtId="41" fontId="12" fillId="2" borderId="1" xfId="2" applyFont="1" applyFill="1" applyBorder="1">
      <alignment vertical="center"/>
    </xf>
    <xf numFmtId="41" fontId="12" fillId="2" borderId="9" xfId="2" applyFont="1" applyFill="1" applyBorder="1">
      <alignment vertical="center"/>
    </xf>
    <xf numFmtId="41" fontId="12" fillId="3" borderId="9" xfId="2" applyFont="1" applyFill="1" applyBorder="1">
      <alignment vertical="center"/>
    </xf>
    <xf numFmtId="41" fontId="8" fillId="2" borderId="1" xfId="2" applyFont="1" applyFill="1" applyBorder="1">
      <alignment vertical="center"/>
    </xf>
    <xf numFmtId="41" fontId="8" fillId="3" borderId="0" xfId="2" applyFont="1" applyFill="1">
      <alignment vertical="center"/>
    </xf>
    <xf numFmtId="41" fontId="8" fillId="0" borderId="0" xfId="2" applyFont="1">
      <alignment vertical="center"/>
    </xf>
    <xf numFmtId="41" fontId="0" fillId="0" borderId="0" xfId="2" applyFont="1">
      <alignment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right" vertical="center"/>
    </xf>
    <xf numFmtId="41" fontId="13" fillId="3" borderId="1" xfId="2" applyFont="1" applyFill="1" applyBorder="1">
      <alignment vertical="center"/>
    </xf>
    <xf numFmtId="176" fontId="13" fillId="2" borderId="19" xfId="0" applyNumberFormat="1" applyFont="1" applyFill="1" applyBorder="1" applyAlignment="1">
      <alignment horizontal="right" vertical="center"/>
    </xf>
    <xf numFmtId="41" fontId="13" fillId="2" borderId="1" xfId="2" applyFont="1" applyFill="1" applyBorder="1" applyAlignment="1">
      <alignment horizontal="right" vertical="center"/>
    </xf>
    <xf numFmtId="41" fontId="13" fillId="2" borderId="1" xfId="2" applyFont="1" applyFill="1" applyBorder="1">
      <alignment vertical="center"/>
    </xf>
    <xf numFmtId="41" fontId="13" fillId="2" borderId="19" xfId="2" applyFont="1" applyFill="1" applyBorder="1" applyAlignment="1">
      <alignment horizontal="center" vertical="center" shrinkToFit="1"/>
    </xf>
    <xf numFmtId="41" fontId="21" fillId="3" borderId="1" xfId="2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/>
    </xf>
    <xf numFmtId="0" fontId="19" fillId="2" borderId="6" xfId="0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1" fontId="9" fillId="2" borderId="6" xfId="2" applyFont="1" applyFill="1" applyBorder="1" applyAlignment="1">
      <alignment horizontal="center" vertical="center" shrinkToFit="1"/>
    </xf>
    <xf numFmtId="41" fontId="9" fillId="2" borderId="1" xfId="2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/>
    </xf>
    <xf numFmtId="41" fontId="9" fillId="3" borderId="6" xfId="2" applyFont="1" applyFill="1" applyBorder="1" applyAlignment="1">
      <alignment horizontal="center" vertical="center" shrinkToFit="1"/>
    </xf>
    <xf numFmtId="41" fontId="9" fillId="3" borderId="1" xfId="2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41" fontId="9" fillId="3" borderId="14" xfId="2" applyFont="1" applyFill="1" applyBorder="1" applyAlignment="1">
      <alignment horizontal="center" vertical="center" shrinkToFit="1"/>
    </xf>
    <xf numFmtId="41" fontId="9" fillId="3" borderId="3" xfId="2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5"/>
  <sheetViews>
    <sheetView tabSelected="1" view="pageBreakPreview" zoomScale="85" zoomScaleNormal="85" zoomScaleSheetLayoutView="85" workbookViewId="0">
      <pane ySplit="4" topLeftCell="A81" activePane="bottomLeft" state="frozen"/>
      <selection pane="bottomLeft" activeCell="M95" sqref="M95"/>
    </sheetView>
  </sheetViews>
  <sheetFormatPr defaultRowHeight="16.5"/>
  <cols>
    <col min="1" max="1" width="4.625" style="5" customWidth="1"/>
    <col min="2" max="2" width="8.375" style="5" customWidth="1"/>
    <col min="3" max="4" width="9" style="5"/>
    <col min="5" max="5" width="8.125" style="5" customWidth="1"/>
    <col min="6" max="6" width="5.875" style="5" customWidth="1"/>
    <col min="7" max="9" width="9.875" customWidth="1"/>
    <col min="10" max="10" width="11.75" style="66" customWidth="1"/>
    <col min="12" max="13" width="9.625" customWidth="1"/>
    <col min="14" max="14" width="10.25" customWidth="1"/>
    <col min="15" max="15" width="9.5" customWidth="1"/>
    <col min="16" max="16" width="9.375" customWidth="1"/>
    <col min="17" max="17" width="10.75" customWidth="1"/>
    <col min="18" max="18" width="11.875" customWidth="1"/>
    <col min="19" max="19" width="9.625" customWidth="1"/>
    <col min="20" max="20" width="9.5" customWidth="1"/>
  </cols>
  <sheetData>
    <row r="1" spans="1:20" ht="31.5">
      <c r="A1" s="85" t="s">
        <v>265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28.5" customHeight="1" thickBot="1">
      <c r="A2" s="86" t="s">
        <v>0</v>
      </c>
      <c r="B2" s="86"/>
      <c r="C2" s="86"/>
      <c r="D2" s="86"/>
      <c r="E2" s="86"/>
      <c r="F2" s="78" t="s">
        <v>266</v>
      </c>
      <c r="G2" s="79"/>
      <c r="H2" s="79"/>
      <c r="I2" s="79"/>
      <c r="J2" s="79"/>
      <c r="K2" s="1"/>
      <c r="L2" s="1"/>
      <c r="M2" s="87"/>
      <c r="N2" s="88"/>
      <c r="O2" s="88"/>
      <c r="P2" s="88"/>
      <c r="Q2" s="88"/>
      <c r="R2" s="88"/>
      <c r="S2" s="88"/>
      <c r="T2" s="88"/>
    </row>
    <row r="3" spans="1:20">
      <c r="A3" s="89" t="s">
        <v>1</v>
      </c>
      <c r="B3" s="82" t="s">
        <v>2</v>
      </c>
      <c r="C3" s="82" t="s">
        <v>3</v>
      </c>
      <c r="D3" s="82" t="s">
        <v>4</v>
      </c>
      <c r="E3" s="82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92" t="s">
        <v>10</v>
      </c>
      <c r="K3" s="82" t="s">
        <v>11</v>
      </c>
      <c r="L3" s="80" t="s">
        <v>149</v>
      </c>
      <c r="M3" s="128" t="s">
        <v>12</v>
      </c>
      <c r="N3" s="129"/>
      <c r="O3" s="129"/>
      <c r="P3" s="129"/>
      <c r="Q3" s="129"/>
      <c r="R3" s="129"/>
      <c r="S3" s="130"/>
      <c r="T3" s="131" t="s">
        <v>264</v>
      </c>
    </row>
    <row r="4" spans="1:20" ht="32.25" customHeight="1">
      <c r="A4" s="90"/>
      <c r="B4" s="91"/>
      <c r="C4" s="91"/>
      <c r="D4" s="83"/>
      <c r="E4" s="91"/>
      <c r="F4" s="91"/>
      <c r="G4" s="91"/>
      <c r="H4" s="91"/>
      <c r="I4" s="91"/>
      <c r="J4" s="93"/>
      <c r="K4" s="91"/>
      <c r="L4" s="81"/>
      <c r="M4" s="41" t="s">
        <v>13</v>
      </c>
      <c r="N4" s="2" t="s">
        <v>14</v>
      </c>
      <c r="O4" s="2" t="s">
        <v>152</v>
      </c>
      <c r="P4" s="2" t="s">
        <v>153</v>
      </c>
      <c r="Q4" s="33" t="s">
        <v>147</v>
      </c>
      <c r="R4" s="33" t="s">
        <v>148</v>
      </c>
      <c r="S4" s="33" t="s">
        <v>150</v>
      </c>
      <c r="T4" s="132"/>
    </row>
    <row r="5" spans="1:20" s="13" customFormat="1" ht="24" customHeight="1">
      <c r="A5" s="84">
        <v>1</v>
      </c>
      <c r="B5" s="94" t="s">
        <v>161</v>
      </c>
      <c r="C5" s="96" t="s">
        <v>162</v>
      </c>
      <c r="D5" s="40" t="s">
        <v>163</v>
      </c>
      <c r="E5" s="40" t="s">
        <v>164</v>
      </c>
      <c r="F5" s="40" t="s">
        <v>165</v>
      </c>
      <c r="G5" s="11" t="str">
        <f t="shared" ref="G5:G30" si="0">IF(COUNTA(M5:T5)=0,"",AVERAGE(M5:T5))</f>
        <v/>
      </c>
      <c r="H5" s="11">
        <f t="shared" ref="H5:H30" si="1">MAX(M5:T5)</f>
        <v>0</v>
      </c>
      <c r="I5" s="11">
        <f t="shared" ref="I5:I30" si="2">MIN(Q5:T5)</f>
        <v>0</v>
      </c>
      <c r="J5" s="59"/>
      <c r="K5" s="7"/>
      <c r="L5" s="12">
        <v>46000</v>
      </c>
      <c r="M5" s="7"/>
      <c r="N5" s="16"/>
      <c r="O5" s="16"/>
      <c r="P5" s="16"/>
      <c r="Q5" s="17"/>
      <c r="R5" s="15"/>
      <c r="S5" s="53"/>
      <c r="T5" s="77"/>
    </row>
    <row r="6" spans="1:20" s="13" customFormat="1" ht="24" customHeight="1">
      <c r="A6" s="84"/>
      <c r="B6" s="95"/>
      <c r="C6" s="96"/>
      <c r="D6" s="67" t="s">
        <v>267</v>
      </c>
      <c r="E6" s="40" t="s">
        <v>166</v>
      </c>
      <c r="F6" s="40" t="s">
        <v>165</v>
      </c>
      <c r="G6" s="11">
        <f t="shared" si="0"/>
        <v>45660</v>
      </c>
      <c r="H6" s="11">
        <f t="shared" si="1"/>
        <v>55000</v>
      </c>
      <c r="I6" s="11">
        <f t="shared" si="2"/>
        <v>41000</v>
      </c>
      <c r="J6" s="59">
        <v>41000</v>
      </c>
      <c r="K6" s="7">
        <v>41000</v>
      </c>
      <c r="L6" s="12"/>
      <c r="M6" s="7">
        <v>41000</v>
      </c>
      <c r="N6" s="16">
        <v>47300</v>
      </c>
      <c r="O6" s="16">
        <v>44000</v>
      </c>
      <c r="P6" s="16">
        <v>55000</v>
      </c>
      <c r="Q6" s="17"/>
      <c r="R6" s="15"/>
      <c r="S6" s="53">
        <v>41000</v>
      </c>
      <c r="T6" s="54"/>
    </row>
    <row r="7" spans="1:20" s="13" customFormat="1" ht="24" customHeight="1">
      <c r="A7" s="84">
        <v>2</v>
      </c>
      <c r="B7" s="95"/>
      <c r="C7" s="95" t="s">
        <v>167</v>
      </c>
      <c r="D7" s="40" t="s">
        <v>168</v>
      </c>
      <c r="E7" s="40" t="s">
        <v>166</v>
      </c>
      <c r="F7" s="40" t="s">
        <v>165</v>
      </c>
      <c r="G7" s="11">
        <f t="shared" si="0"/>
        <v>5657.1428571428569</v>
      </c>
      <c r="H7" s="11">
        <f t="shared" si="1"/>
        <v>5657.1428571428569</v>
      </c>
      <c r="I7" s="11">
        <f t="shared" si="2"/>
        <v>0</v>
      </c>
      <c r="J7" s="59"/>
      <c r="K7" s="7"/>
      <c r="L7" s="7"/>
      <c r="M7" s="7"/>
      <c r="N7" s="11">
        <v>5657.1428571428569</v>
      </c>
      <c r="O7" s="11"/>
      <c r="P7" s="11"/>
      <c r="Q7" s="17"/>
      <c r="R7" s="8"/>
      <c r="S7" s="51"/>
      <c r="T7" s="54"/>
    </row>
    <row r="8" spans="1:20" s="13" customFormat="1" ht="24" customHeight="1">
      <c r="A8" s="84"/>
      <c r="B8" s="95"/>
      <c r="C8" s="95"/>
      <c r="D8" s="40" t="s">
        <v>169</v>
      </c>
      <c r="E8" s="40" t="s">
        <v>166</v>
      </c>
      <c r="F8" s="40" t="s">
        <v>165</v>
      </c>
      <c r="G8" s="11">
        <f t="shared" si="0"/>
        <v>5140</v>
      </c>
      <c r="H8" s="11">
        <f t="shared" si="1"/>
        <v>6000</v>
      </c>
      <c r="I8" s="11">
        <f t="shared" si="2"/>
        <v>4500</v>
      </c>
      <c r="J8" s="59">
        <v>5800</v>
      </c>
      <c r="K8" s="7">
        <v>4200</v>
      </c>
      <c r="L8" s="7">
        <v>6400</v>
      </c>
      <c r="M8" s="7">
        <v>4200</v>
      </c>
      <c r="N8" s="11"/>
      <c r="O8" s="11"/>
      <c r="P8" s="11"/>
      <c r="Q8" s="50">
        <v>6000</v>
      </c>
      <c r="R8" s="51">
        <v>4500</v>
      </c>
      <c r="S8" s="51">
        <v>6000</v>
      </c>
      <c r="T8" s="54">
        <v>5000</v>
      </c>
    </row>
    <row r="9" spans="1:20" s="13" customFormat="1" ht="24" customHeight="1">
      <c r="A9" s="39">
        <v>3</v>
      </c>
      <c r="B9" s="95"/>
      <c r="C9" s="40" t="s">
        <v>170</v>
      </c>
      <c r="D9" s="40"/>
      <c r="E9" s="40" t="s">
        <v>166</v>
      </c>
      <c r="F9" s="40" t="s">
        <v>165</v>
      </c>
      <c r="G9" s="11">
        <f t="shared" si="0"/>
        <v>17200</v>
      </c>
      <c r="H9" s="11">
        <f t="shared" si="1"/>
        <v>18000</v>
      </c>
      <c r="I9" s="11">
        <f t="shared" si="2"/>
        <v>14600</v>
      </c>
      <c r="J9" s="59">
        <v>17500</v>
      </c>
      <c r="K9" s="7">
        <v>17500</v>
      </c>
      <c r="L9" s="7">
        <v>18200</v>
      </c>
      <c r="M9" s="7">
        <v>17500</v>
      </c>
      <c r="N9" s="11">
        <v>18000</v>
      </c>
      <c r="O9" s="11">
        <v>17500</v>
      </c>
      <c r="P9" s="11">
        <v>17500</v>
      </c>
      <c r="Q9" s="50">
        <v>17500</v>
      </c>
      <c r="R9" s="51">
        <v>17500</v>
      </c>
      <c r="S9" s="51">
        <v>17500</v>
      </c>
      <c r="T9" s="54">
        <v>14600</v>
      </c>
    </row>
    <row r="10" spans="1:20" s="13" customFormat="1" ht="24" customHeight="1">
      <c r="A10" s="84">
        <v>4</v>
      </c>
      <c r="B10" s="95"/>
      <c r="C10" s="95" t="s">
        <v>171</v>
      </c>
      <c r="D10" s="40" t="s">
        <v>171</v>
      </c>
      <c r="E10" s="40" t="s">
        <v>166</v>
      </c>
      <c r="F10" s="40" t="s">
        <v>165</v>
      </c>
      <c r="G10" s="11">
        <f t="shared" si="0"/>
        <v>3950</v>
      </c>
      <c r="H10" s="11">
        <f t="shared" si="1"/>
        <v>4050</v>
      </c>
      <c r="I10" s="11">
        <f t="shared" si="2"/>
        <v>0</v>
      </c>
      <c r="J10" s="59"/>
      <c r="K10" s="7"/>
      <c r="L10" s="7">
        <v>3700</v>
      </c>
      <c r="M10" s="7"/>
      <c r="N10" s="11">
        <v>4050</v>
      </c>
      <c r="O10" s="11">
        <v>4000</v>
      </c>
      <c r="P10" s="11">
        <v>3800</v>
      </c>
      <c r="Q10" s="50"/>
      <c r="R10" s="51"/>
      <c r="S10" s="51"/>
      <c r="T10" s="54"/>
    </row>
    <row r="11" spans="1:20" s="13" customFormat="1" ht="24" customHeight="1">
      <c r="A11" s="84"/>
      <c r="B11" s="95"/>
      <c r="C11" s="95"/>
      <c r="D11" s="40" t="s">
        <v>172</v>
      </c>
      <c r="E11" s="40" t="s">
        <v>166</v>
      </c>
      <c r="F11" s="40" t="s">
        <v>165</v>
      </c>
      <c r="G11" s="11">
        <f t="shared" si="0"/>
        <v>4240</v>
      </c>
      <c r="H11" s="11">
        <f t="shared" si="1"/>
        <v>4500</v>
      </c>
      <c r="I11" s="11">
        <f t="shared" si="2"/>
        <v>3800</v>
      </c>
      <c r="J11" s="59">
        <v>4500</v>
      </c>
      <c r="K11" s="7">
        <v>3600</v>
      </c>
      <c r="L11" s="7">
        <v>4100</v>
      </c>
      <c r="M11" s="7">
        <v>4200</v>
      </c>
      <c r="N11" s="11"/>
      <c r="O11" s="11"/>
      <c r="P11" s="11"/>
      <c r="Q11" s="50">
        <v>4500</v>
      </c>
      <c r="R11" s="51">
        <v>4200</v>
      </c>
      <c r="S11" s="51">
        <v>4500</v>
      </c>
      <c r="T11" s="54">
        <v>3800</v>
      </c>
    </row>
    <row r="12" spans="1:20" s="13" customFormat="1" ht="24" customHeight="1">
      <c r="A12" s="39">
        <v>5</v>
      </c>
      <c r="B12" s="95"/>
      <c r="C12" s="40" t="s">
        <v>173</v>
      </c>
      <c r="D12" s="40"/>
      <c r="E12" s="40" t="s">
        <v>166</v>
      </c>
      <c r="F12" s="40" t="s">
        <v>165</v>
      </c>
      <c r="G12" s="11">
        <f t="shared" si="0"/>
        <v>4140</v>
      </c>
      <c r="H12" s="11">
        <f t="shared" si="1"/>
        <v>4500</v>
      </c>
      <c r="I12" s="11">
        <f t="shared" si="2"/>
        <v>3800</v>
      </c>
      <c r="J12" s="59">
        <v>4500</v>
      </c>
      <c r="K12" s="7">
        <v>3600</v>
      </c>
      <c r="L12" s="7">
        <v>4100</v>
      </c>
      <c r="M12" s="7">
        <v>3600</v>
      </c>
      <c r="N12" s="11"/>
      <c r="O12" s="11"/>
      <c r="P12" s="11"/>
      <c r="Q12" s="50">
        <v>4500</v>
      </c>
      <c r="R12" s="51">
        <v>4300</v>
      </c>
      <c r="S12" s="51">
        <v>4500</v>
      </c>
      <c r="T12" s="54">
        <v>3800</v>
      </c>
    </row>
    <row r="13" spans="1:20" s="13" customFormat="1" ht="24" customHeight="1">
      <c r="A13" s="39">
        <v>6</v>
      </c>
      <c r="B13" s="95"/>
      <c r="C13" s="40" t="s">
        <v>174</v>
      </c>
      <c r="D13" s="40"/>
      <c r="E13" s="40" t="s">
        <v>166</v>
      </c>
      <c r="F13" s="40" t="s">
        <v>165</v>
      </c>
      <c r="G13" s="11">
        <f t="shared" si="0"/>
        <v>22615.625</v>
      </c>
      <c r="H13" s="11">
        <f t="shared" si="1"/>
        <v>25000</v>
      </c>
      <c r="I13" s="11">
        <f t="shared" si="2"/>
        <v>19200</v>
      </c>
      <c r="J13" s="59">
        <v>23000</v>
      </c>
      <c r="K13" s="7">
        <v>23000</v>
      </c>
      <c r="L13" s="7">
        <v>20000</v>
      </c>
      <c r="M13" s="7">
        <v>23000</v>
      </c>
      <c r="N13" s="11">
        <v>22725</v>
      </c>
      <c r="O13" s="11">
        <v>25000</v>
      </c>
      <c r="P13" s="11">
        <v>22500</v>
      </c>
      <c r="Q13" s="50">
        <v>23000</v>
      </c>
      <c r="R13" s="51">
        <v>22500</v>
      </c>
      <c r="S13" s="51">
        <v>23000</v>
      </c>
      <c r="T13" s="54">
        <v>19200</v>
      </c>
    </row>
    <row r="14" spans="1:20" s="13" customFormat="1" ht="24" customHeight="1">
      <c r="A14" s="39">
        <v>7</v>
      </c>
      <c r="B14" s="95"/>
      <c r="C14" s="67" t="s">
        <v>268</v>
      </c>
      <c r="D14" s="40"/>
      <c r="E14" s="40" t="s">
        <v>166</v>
      </c>
      <c r="F14" s="40" t="s">
        <v>165</v>
      </c>
      <c r="G14" s="11">
        <f t="shared" si="0"/>
        <v>14200</v>
      </c>
      <c r="H14" s="11">
        <f t="shared" si="1"/>
        <v>15500</v>
      </c>
      <c r="I14" s="11">
        <f t="shared" si="2"/>
        <v>12500</v>
      </c>
      <c r="J14" s="59">
        <v>15000</v>
      </c>
      <c r="K14" s="7">
        <v>15000</v>
      </c>
      <c r="L14" s="7">
        <v>15000</v>
      </c>
      <c r="M14" s="7">
        <v>15000</v>
      </c>
      <c r="N14" s="11"/>
      <c r="O14" s="11"/>
      <c r="P14" s="11"/>
      <c r="Q14" s="50">
        <v>15000</v>
      </c>
      <c r="R14" s="51">
        <v>12500</v>
      </c>
      <c r="S14" s="51">
        <v>15500</v>
      </c>
      <c r="T14" s="54">
        <v>13000</v>
      </c>
    </row>
    <row r="15" spans="1:20" s="13" customFormat="1" ht="24" customHeight="1">
      <c r="A15" s="39">
        <v>8</v>
      </c>
      <c r="B15" s="95"/>
      <c r="C15" s="40" t="s">
        <v>175</v>
      </c>
      <c r="D15" s="40"/>
      <c r="E15" s="40" t="s">
        <v>166</v>
      </c>
      <c r="F15" s="40" t="s">
        <v>165</v>
      </c>
      <c r="G15" s="11">
        <f t="shared" si="0"/>
        <v>14293.055555555555</v>
      </c>
      <c r="H15" s="11">
        <f t="shared" si="1"/>
        <v>18000</v>
      </c>
      <c r="I15" s="11">
        <f t="shared" si="2"/>
        <v>12000</v>
      </c>
      <c r="J15" s="59">
        <v>18000</v>
      </c>
      <c r="K15" s="7">
        <v>12800</v>
      </c>
      <c r="L15" s="7">
        <v>12800</v>
      </c>
      <c r="M15" s="7">
        <v>12800</v>
      </c>
      <c r="N15" s="11">
        <v>13344.444444444445</v>
      </c>
      <c r="O15" s="11">
        <v>13000</v>
      </c>
      <c r="P15" s="11">
        <v>12000</v>
      </c>
      <c r="Q15" s="50">
        <v>18000</v>
      </c>
      <c r="R15" s="51">
        <v>12000</v>
      </c>
      <c r="S15" s="51">
        <v>18000</v>
      </c>
      <c r="T15" s="54">
        <v>15200</v>
      </c>
    </row>
    <row r="16" spans="1:20" s="13" customFormat="1" ht="24" customHeight="1">
      <c r="A16" s="39">
        <v>9</v>
      </c>
      <c r="B16" s="95"/>
      <c r="C16" s="44" t="s">
        <v>176</v>
      </c>
      <c r="D16" s="40" t="s">
        <v>176</v>
      </c>
      <c r="E16" s="40" t="s">
        <v>166</v>
      </c>
      <c r="F16" s="40" t="s">
        <v>165</v>
      </c>
      <c r="G16" s="11">
        <f t="shared" si="0"/>
        <v>4019.8412698412699</v>
      </c>
      <c r="H16" s="11">
        <f t="shared" si="1"/>
        <v>4800</v>
      </c>
      <c r="I16" s="11">
        <f t="shared" si="2"/>
        <v>3800</v>
      </c>
      <c r="J16" s="59">
        <v>4600</v>
      </c>
      <c r="K16" s="7">
        <v>4000</v>
      </c>
      <c r="L16" s="7">
        <v>4000</v>
      </c>
      <c r="M16" s="7">
        <v>4000</v>
      </c>
      <c r="N16" s="11">
        <v>3838.8888888888887</v>
      </c>
      <c r="O16" s="11">
        <v>3700</v>
      </c>
      <c r="P16" s="11"/>
      <c r="Q16" s="50">
        <v>4000</v>
      </c>
      <c r="R16" s="51">
        <v>3800</v>
      </c>
      <c r="S16" s="51">
        <v>4800</v>
      </c>
      <c r="T16" s="54">
        <v>4000</v>
      </c>
    </row>
    <row r="17" spans="1:20" s="13" customFormat="1" ht="24" customHeight="1">
      <c r="A17" s="84">
        <v>10</v>
      </c>
      <c r="B17" s="95"/>
      <c r="C17" s="95" t="s">
        <v>177</v>
      </c>
      <c r="D17" s="40" t="s">
        <v>177</v>
      </c>
      <c r="E17" s="40" t="s">
        <v>166</v>
      </c>
      <c r="F17" s="40" t="s">
        <v>165</v>
      </c>
      <c r="G17" s="11">
        <f t="shared" si="0"/>
        <v>3595.394736842105</v>
      </c>
      <c r="H17" s="11">
        <f t="shared" si="1"/>
        <v>4000</v>
      </c>
      <c r="I17" s="11">
        <f t="shared" si="2"/>
        <v>3400</v>
      </c>
      <c r="J17" s="59">
        <v>4000</v>
      </c>
      <c r="K17" s="7">
        <v>3500</v>
      </c>
      <c r="L17" s="7">
        <v>3500</v>
      </c>
      <c r="M17" s="7">
        <v>3500</v>
      </c>
      <c r="N17" s="11">
        <v>3363.1578947368421</v>
      </c>
      <c r="O17" s="11">
        <v>3500</v>
      </c>
      <c r="P17" s="11">
        <v>3500</v>
      </c>
      <c r="Q17" s="50">
        <v>4000</v>
      </c>
      <c r="R17" s="51">
        <v>3500</v>
      </c>
      <c r="S17" s="51">
        <v>4000</v>
      </c>
      <c r="T17" s="54">
        <v>3400</v>
      </c>
    </row>
    <row r="18" spans="1:20" s="13" customFormat="1" ht="24" customHeight="1">
      <c r="A18" s="84"/>
      <c r="B18" s="95"/>
      <c r="C18" s="95"/>
      <c r="D18" s="40" t="s">
        <v>178</v>
      </c>
      <c r="E18" s="40" t="s">
        <v>166</v>
      </c>
      <c r="F18" s="40" t="s">
        <v>165</v>
      </c>
      <c r="G18" s="11">
        <f t="shared" si="0"/>
        <v>4094.4444444444443</v>
      </c>
      <c r="H18" s="11">
        <f t="shared" si="1"/>
        <v>5000</v>
      </c>
      <c r="I18" s="11">
        <f t="shared" si="2"/>
        <v>3800</v>
      </c>
      <c r="J18" s="59">
        <v>5000</v>
      </c>
      <c r="K18" s="7">
        <v>3600</v>
      </c>
      <c r="L18" s="7">
        <v>3900</v>
      </c>
      <c r="M18" s="7">
        <v>3600</v>
      </c>
      <c r="N18" s="16">
        <v>3855.5555555555557</v>
      </c>
      <c r="O18" s="16">
        <v>3600</v>
      </c>
      <c r="P18" s="16">
        <v>3600</v>
      </c>
      <c r="Q18" s="50">
        <v>5000</v>
      </c>
      <c r="R18" s="51">
        <v>3800</v>
      </c>
      <c r="S18" s="51">
        <v>5000</v>
      </c>
      <c r="T18" s="54">
        <v>4300</v>
      </c>
    </row>
    <row r="19" spans="1:20" s="13" customFormat="1" ht="24" customHeight="1">
      <c r="A19" s="84"/>
      <c r="B19" s="95"/>
      <c r="C19" s="95"/>
      <c r="D19" s="40" t="s">
        <v>179</v>
      </c>
      <c r="E19" s="40" t="s">
        <v>166</v>
      </c>
      <c r="F19" s="40" t="s">
        <v>165</v>
      </c>
      <c r="G19" s="11">
        <f t="shared" si="0"/>
        <v>6088.8157894736842</v>
      </c>
      <c r="H19" s="11">
        <f t="shared" si="1"/>
        <v>6500</v>
      </c>
      <c r="I19" s="11">
        <f t="shared" si="2"/>
        <v>5200</v>
      </c>
      <c r="J19" s="59">
        <v>6200</v>
      </c>
      <c r="K19" s="7">
        <v>6200</v>
      </c>
      <c r="L19" s="7">
        <v>6000</v>
      </c>
      <c r="M19" s="7">
        <v>6200</v>
      </c>
      <c r="N19" s="11">
        <v>6110.5263157894733</v>
      </c>
      <c r="O19" s="11">
        <v>6300</v>
      </c>
      <c r="P19" s="11">
        <v>6500</v>
      </c>
      <c r="Q19" s="50">
        <v>6200</v>
      </c>
      <c r="R19" s="51">
        <v>6000</v>
      </c>
      <c r="S19" s="51">
        <v>6200</v>
      </c>
      <c r="T19" s="54">
        <v>5200</v>
      </c>
    </row>
    <row r="20" spans="1:20" s="13" customFormat="1" ht="24" customHeight="1">
      <c r="A20" s="84"/>
      <c r="B20" s="95"/>
      <c r="C20" s="95"/>
      <c r="D20" s="40" t="s">
        <v>180</v>
      </c>
      <c r="E20" s="40" t="s">
        <v>166</v>
      </c>
      <c r="F20" s="40" t="s">
        <v>165</v>
      </c>
      <c r="G20" s="11">
        <f t="shared" si="0"/>
        <v>6780</v>
      </c>
      <c r="H20" s="11">
        <f t="shared" si="1"/>
        <v>7000</v>
      </c>
      <c r="I20" s="11">
        <f t="shared" si="2"/>
        <v>5900</v>
      </c>
      <c r="J20" s="59">
        <v>7000</v>
      </c>
      <c r="K20" s="7">
        <v>7000</v>
      </c>
      <c r="L20" s="7">
        <v>7000</v>
      </c>
      <c r="M20" s="7">
        <v>7000</v>
      </c>
      <c r="N20" s="11"/>
      <c r="O20" s="11"/>
      <c r="P20" s="11"/>
      <c r="Q20" s="50">
        <v>7000</v>
      </c>
      <c r="R20" s="51">
        <v>7000</v>
      </c>
      <c r="S20" s="51">
        <v>7000</v>
      </c>
      <c r="T20" s="54">
        <v>5900</v>
      </c>
    </row>
    <row r="21" spans="1:20" s="13" customFormat="1" ht="24" customHeight="1">
      <c r="A21" s="39">
        <v>11</v>
      </c>
      <c r="B21" s="95"/>
      <c r="C21" s="40" t="s">
        <v>181</v>
      </c>
      <c r="D21" s="40" t="s">
        <v>182</v>
      </c>
      <c r="E21" s="40" t="s">
        <v>166</v>
      </c>
      <c r="F21" s="40" t="s">
        <v>165</v>
      </c>
      <c r="G21" s="11">
        <f t="shared" si="0"/>
        <v>9380</v>
      </c>
      <c r="H21" s="11">
        <f t="shared" si="1"/>
        <v>10000</v>
      </c>
      <c r="I21" s="11">
        <f t="shared" si="2"/>
        <v>8400</v>
      </c>
      <c r="J21" s="59">
        <v>10000</v>
      </c>
      <c r="K21" s="7">
        <v>10000</v>
      </c>
      <c r="L21" s="7">
        <v>9900</v>
      </c>
      <c r="M21" s="7">
        <v>10000</v>
      </c>
      <c r="N21" s="11"/>
      <c r="O21" s="11"/>
      <c r="P21" s="11"/>
      <c r="Q21" s="50">
        <v>10000</v>
      </c>
      <c r="R21" s="51">
        <v>8500</v>
      </c>
      <c r="S21" s="51">
        <v>10000</v>
      </c>
      <c r="T21" s="54">
        <v>8400</v>
      </c>
    </row>
    <row r="22" spans="1:20" s="58" customFormat="1" ht="24" customHeight="1">
      <c r="A22" s="38">
        <v>12</v>
      </c>
      <c r="B22" s="100" t="s">
        <v>183</v>
      </c>
      <c r="C22" s="42" t="s">
        <v>184</v>
      </c>
      <c r="D22" s="42"/>
      <c r="E22" s="42" t="s">
        <v>166</v>
      </c>
      <c r="F22" s="42" t="s">
        <v>165</v>
      </c>
      <c r="G22" s="19" t="str">
        <f t="shared" si="0"/>
        <v/>
      </c>
      <c r="H22" s="19">
        <f t="shared" si="1"/>
        <v>0</v>
      </c>
      <c r="I22" s="19">
        <f t="shared" si="2"/>
        <v>0</v>
      </c>
      <c r="J22" s="60"/>
      <c r="K22" s="9"/>
      <c r="L22" s="9"/>
      <c r="M22" s="19"/>
      <c r="N22" s="19"/>
      <c r="O22" s="19"/>
      <c r="P22" s="19"/>
      <c r="Q22" s="56"/>
      <c r="R22" s="57"/>
      <c r="S22" s="10"/>
      <c r="T22" s="19"/>
    </row>
    <row r="23" spans="1:20" s="58" customFormat="1" ht="24" customHeight="1">
      <c r="A23" s="38">
        <v>13</v>
      </c>
      <c r="B23" s="101"/>
      <c r="C23" s="29" t="s">
        <v>185</v>
      </c>
      <c r="D23" s="42"/>
      <c r="E23" s="42" t="s">
        <v>166</v>
      </c>
      <c r="F23" s="42" t="s">
        <v>165</v>
      </c>
      <c r="G23" s="19" t="str">
        <f t="shared" si="0"/>
        <v/>
      </c>
      <c r="H23" s="19">
        <f t="shared" si="1"/>
        <v>0</v>
      </c>
      <c r="I23" s="19">
        <f t="shared" si="2"/>
        <v>0</v>
      </c>
      <c r="J23" s="60"/>
      <c r="K23" s="9">
        <v>30000</v>
      </c>
      <c r="L23" s="9"/>
      <c r="M23" s="19"/>
      <c r="N23" s="19"/>
      <c r="O23" s="19"/>
      <c r="P23" s="19"/>
      <c r="Q23" s="56"/>
      <c r="R23" s="57"/>
      <c r="S23" s="10"/>
      <c r="T23" s="19"/>
    </row>
    <row r="24" spans="1:20" s="58" customFormat="1" ht="24" customHeight="1">
      <c r="A24" s="38">
        <v>14</v>
      </c>
      <c r="B24" s="101"/>
      <c r="C24" s="42" t="s">
        <v>186</v>
      </c>
      <c r="D24" s="45" t="s">
        <v>187</v>
      </c>
      <c r="E24" s="42" t="s">
        <v>166</v>
      </c>
      <c r="F24" s="42" t="s">
        <v>165</v>
      </c>
      <c r="G24" s="19">
        <f t="shared" si="0"/>
        <v>4600</v>
      </c>
      <c r="H24" s="19">
        <f t="shared" si="1"/>
        <v>5000</v>
      </c>
      <c r="I24" s="19">
        <f t="shared" si="2"/>
        <v>4000</v>
      </c>
      <c r="J24" s="60">
        <v>5000</v>
      </c>
      <c r="K24" s="9"/>
      <c r="L24" s="9"/>
      <c r="M24" s="19">
        <v>5000</v>
      </c>
      <c r="N24" s="19"/>
      <c r="O24" s="19"/>
      <c r="P24" s="19"/>
      <c r="Q24" s="76">
        <v>4000</v>
      </c>
      <c r="R24" s="73">
        <v>4500</v>
      </c>
      <c r="S24" s="10">
        <v>5000</v>
      </c>
      <c r="T24" s="19">
        <v>4500</v>
      </c>
    </row>
    <row r="25" spans="1:20" s="58" customFormat="1" ht="24" customHeight="1">
      <c r="A25" s="38">
        <v>15</v>
      </c>
      <c r="B25" s="101"/>
      <c r="C25" s="42" t="s">
        <v>188</v>
      </c>
      <c r="D25" s="42"/>
      <c r="E25" s="42" t="s">
        <v>166</v>
      </c>
      <c r="F25" s="42" t="s">
        <v>165</v>
      </c>
      <c r="G25" s="19">
        <f t="shared" si="0"/>
        <v>7650</v>
      </c>
      <c r="H25" s="19">
        <f t="shared" si="1"/>
        <v>7800</v>
      </c>
      <c r="I25" s="19">
        <f t="shared" si="2"/>
        <v>7500</v>
      </c>
      <c r="J25" s="60"/>
      <c r="K25" s="9"/>
      <c r="L25" s="9">
        <v>4000</v>
      </c>
      <c r="M25" s="19"/>
      <c r="N25" s="19"/>
      <c r="O25" s="19"/>
      <c r="P25" s="19"/>
      <c r="Q25" s="76">
        <v>7800</v>
      </c>
      <c r="R25" s="73">
        <v>7500</v>
      </c>
      <c r="S25" s="10"/>
      <c r="T25" s="19"/>
    </row>
    <row r="26" spans="1:20" s="58" customFormat="1" ht="24" customHeight="1">
      <c r="A26" s="108">
        <v>16</v>
      </c>
      <c r="B26" s="101"/>
      <c r="C26" s="42" t="s">
        <v>189</v>
      </c>
      <c r="D26" s="42"/>
      <c r="E26" s="42" t="s">
        <v>166</v>
      </c>
      <c r="F26" s="42" t="s">
        <v>165</v>
      </c>
      <c r="G26" s="19">
        <f t="shared" si="0"/>
        <v>16800</v>
      </c>
      <c r="H26" s="19">
        <f t="shared" si="1"/>
        <v>22000</v>
      </c>
      <c r="I26" s="19">
        <f t="shared" si="2"/>
        <v>18500</v>
      </c>
      <c r="J26" s="60">
        <v>22000</v>
      </c>
      <c r="K26" s="9"/>
      <c r="L26" s="9">
        <v>22000</v>
      </c>
      <c r="M26" s="19">
        <v>4700</v>
      </c>
      <c r="N26" s="19"/>
      <c r="O26" s="19"/>
      <c r="P26" s="19"/>
      <c r="Q26" s="76">
        <v>22000</v>
      </c>
      <c r="R26" s="57"/>
      <c r="S26" s="10">
        <v>22000</v>
      </c>
      <c r="T26" s="19">
        <v>18500</v>
      </c>
    </row>
    <row r="27" spans="1:20" s="58" customFormat="1" ht="24" customHeight="1">
      <c r="A27" s="108"/>
      <c r="B27" s="101"/>
      <c r="C27" s="42" t="s">
        <v>190</v>
      </c>
      <c r="D27" s="42"/>
      <c r="E27" s="42" t="s">
        <v>166</v>
      </c>
      <c r="F27" s="42" t="s">
        <v>165</v>
      </c>
      <c r="G27" s="19" t="str">
        <f t="shared" si="0"/>
        <v/>
      </c>
      <c r="H27" s="19">
        <f t="shared" si="1"/>
        <v>0</v>
      </c>
      <c r="I27" s="19">
        <f t="shared" si="2"/>
        <v>0</v>
      </c>
      <c r="J27" s="60"/>
      <c r="K27" s="9"/>
      <c r="L27" s="9"/>
      <c r="M27" s="19"/>
      <c r="N27" s="19"/>
      <c r="O27" s="19"/>
      <c r="P27" s="19"/>
      <c r="Q27" s="76"/>
      <c r="R27" s="57"/>
      <c r="S27" s="10"/>
      <c r="T27" s="19"/>
    </row>
    <row r="28" spans="1:20" s="58" customFormat="1" ht="24" customHeight="1">
      <c r="A28" s="38">
        <v>17</v>
      </c>
      <c r="B28" s="101"/>
      <c r="C28" s="42" t="s">
        <v>191</v>
      </c>
      <c r="D28" s="42"/>
      <c r="E28" s="42" t="s">
        <v>166</v>
      </c>
      <c r="F28" s="42" t="s">
        <v>165</v>
      </c>
      <c r="G28" s="19" t="str">
        <f t="shared" si="0"/>
        <v/>
      </c>
      <c r="H28" s="19">
        <f t="shared" si="1"/>
        <v>0</v>
      </c>
      <c r="I28" s="19">
        <f t="shared" si="2"/>
        <v>0</v>
      </c>
      <c r="J28" s="60"/>
      <c r="K28" s="9"/>
      <c r="L28" s="9"/>
      <c r="M28" s="19"/>
      <c r="N28" s="19"/>
      <c r="O28" s="19"/>
      <c r="P28" s="19"/>
      <c r="Q28" s="76"/>
      <c r="R28" s="57"/>
      <c r="S28" s="10"/>
      <c r="T28" s="19"/>
    </row>
    <row r="29" spans="1:20" s="58" customFormat="1" ht="24" customHeight="1">
      <c r="A29" s="38">
        <v>18</v>
      </c>
      <c r="B29" s="101"/>
      <c r="C29" s="42" t="s">
        <v>192</v>
      </c>
      <c r="D29" s="45" t="s">
        <v>193</v>
      </c>
      <c r="E29" s="42" t="s">
        <v>166</v>
      </c>
      <c r="F29" s="42" t="s">
        <v>165</v>
      </c>
      <c r="G29" s="19">
        <f t="shared" si="0"/>
        <v>9228.125</v>
      </c>
      <c r="H29" s="19">
        <f t="shared" si="1"/>
        <v>11000</v>
      </c>
      <c r="I29" s="19">
        <f t="shared" si="2"/>
        <v>9000</v>
      </c>
      <c r="J29" s="60">
        <v>10500</v>
      </c>
      <c r="K29" s="9">
        <v>7000</v>
      </c>
      <c r="L29" s="9">
        <v>12000</v>
      </c>
      <c r="M29" s="19">
        <v>7500</v>
      </c>
      <c r="N29" s="19">
        <v>9525</v>
      </c>
      <c r="O29" s="19">
        <v>8500</v>
      </c>
      <c r="P29" s="19">
        <v>9000</v>
      </c>
      <c r="Q29" s="76">
        <v>10000</v>
      </c>
      <c r="R29" s="73">
        <v>9000</v>
      </c>
      <c r="S29" s="10">
        <v>11000</v>
      </c>
      <c r="T29" s="19">
        <v>9300</v>
      </c>
    </row>
    <row r="30" spans="1:20" s="58" customFormat="1" ht="24" customHeight="1" thickBot="1">
      <c r="A30" s="38">
        <v>19</v>
      </c>
      <c r="B30" s="102"/>
      <c r="C30" s="42" t="s">
        <v>194</v>
      </c>
      <c r="D30" s="45" t="s">
        <v>195</v>
      </c>
      <c r="E30" s="42" t="s">
        <v>166</v>
      </c>
      <c r="F30" s="42" t="s">
        <v>165</v>
      </c>
      <c r="G30" s="19">
        <f t="shared" si="0"/>
        <v>5000</v>
      </c>
      <c r="H30" s="19">
        <f t="shared" si="1"/>
        <v>5000</v>
      </c>
      <c r="I30" s="19">
        <f t="shared" si="2"/>
        <v>0</v>
      </c>
      <c r="J30" s="61"/>
      <c r="K30" s="9"/>
      <c r="L30" s="9"/>
      <c r="M30" s="19">
        <v>5000</v>
      </c>
      <c r="N30" s="19"/>
      <c r="O30" s="19"/>
      <c r="P30" s="19"/>
      <c r="Q30" s="56"/>
      <c r="R30" s="57"/>
      <c r="S30" s="10"/>
      <c r="T30" s="19"/>
    </row>
    <row r="31" spans="1:20" s="13" customFormat="1" ht="24" customHeight="1">
      <c r="A31" s="103" t="s">
        <v>1</v>
      </c>
      <c r="B31" s="97" t="s">
        <v>2</v>
      </c>
      <c r="C31" s="97" t="s">
        <v>3</v>
      </c>
      <c r="D31" s="97" t="s">
        <v>4</v>
      </c>
      <c r="E31" s="97" t="s">
        <v>5</v>
      </c>
      <c r="F31" s="97" t="s">
        <v>6</v>
      </c>
      <c r="G31" s="97" t="s">
        <v>7</v>
      </c>
      <c r="H31" s="97" t="s">
        <v>8</v>
      </c>
      <c r="I31" s="97" t="s">
        <v>9</v>
      </c>
      <c r="J31" s="115" t="s">
        <v>10</v>
      </c>
      <c r="K31" s="97" t="s">
        <v>11</v>
      </c>
      <c r="L31" s="117" t="s">
        <v>149</v>
      </c>
      <c r="M31" s="114" t="s">
        <v>12</v>
      </c>
      <c r="N31" s="114"/>
      <c r="O31" s="114"/>
      <c r="P31" s="114"/>
      <c r="Q31" s="114"/>
      <c r="R31" s="114"/>
      <c r="S31" s="114"/>
      <c r="T31" s="114"/>
    </row>
    <row r="32" spans="1:20" s="13" customFormat="1" ht="35.25" customHeight="1">
      <c r="A32" s="104"/>
      <c r="B32" s="99"/>
      <c r="C32" s="99"/>
      <c r="D32" s="98"/>
      <c r="E32" s="99"/>
      <c r="F32" s="99"/>
      <c r="G32" s="99"/>
      <c r="H32" s="99"/>
      <c r="I32" s="99"/>
      <c r="J32" s="116"/>
      <c r="K32" s="99"/>
      <c r="L32" s="118"/>
      <c r="M32" s="31" t="s">
        <v>13</v>
      </c>
      <c r="N32" s="32" t="s">
        <v>14</v>
      </c>
      <c r="O32" s="32" t="s">
        <v>152</v>
      </c>
      <c r="P32" s="32" t="s">
        <v>153</v>
      </c>
      <c r="Q32" s="34" t="s">
        <v>147</v>
      </c>
      <c r="R32" s="34" t="s">
        <v>148</v>
      </c>
      <c r="S32" s="34" t="s">
        <v>150</v>
      </c>
      <c r="T32" s="32" t="s">
        <v>154</v>
      </c>
    </row>
    <row r="33" spans="1:20" s="58" customFormat="1" ht="24" customHeight="1">
      <c r="A33" s="38">
        <v>20</v>
      </c>
      <c r="B33" s="100" t="s">
        <v>157</v>
      </c>
      <c r="C33" s="29" t="s">
        <v>125</v>
      </c>
      <c r="D33" s="42"/>
      <c r="E33" s="42" t="s">
        <v>156</v>
      </c>
      <c r="F33" s="42" t="s">
        <v>33</v>
      </c>
      <c r="G33" s="19">
        <f t="shared" ref="G33:G60" si="3">IF(COUNTA(M33:T33)=0,"",AVERAGE(M33:T33))</f>
        <v>8359.21052631579</v>
      </c>
      <c r="H33" s="19">
        <f t="shared" ref="H33:H60" si="4">MAX(M33:T33)</f>
        <v>9173.6842105263149</v>
      </c>
      <c r="I33" s="19">
        <f t="shared" ref="I33:I60" si="5">MIN(Q33:T33)</f>
        <v>7200</v>
      </c>
      <c r="J33" s="60">
        <v>8500</v>
      </c>
      <c r="K33" s="9">
        <v>8000</v>
      </c>
      <c r="L33" s="9">
        <v>8500</v>
      </c>
      <c r="M33" s="19">
        <v>8000</v>
      </c>
      <c r="N33" s="19">
        <v>9173.6842105263149</v>
      </c>
      <c r="O33" s="19">
        <v>8500</v>
      </c>
      <c r="P33" s="19">
        <v>9000</v>
      </c>
      <c r="Q33" s="76">
        <v>8000</v>
      </c>
      <c r="R33" s="73">
        <v>8500</v>
      </c>
      <c r="S33" s="10">
        <v>8500</v>
      </c>
      <c r="T33" s="19">
        <v>7200</v>
      </c>
    </row>
    <row r="34" spans="1:20" s="58" customFormat="1" ht="24" customHeight="1">
      <c r="A34" s="38">
        <v>21</v>
      </c>
      <c r="B34" s="101"/>
      <c r="C34" s="42" t="s">
        <v>15</v>
      </c>
      <c r="D34" s="42" t="s">
        <v>16</v>
      </c>
      <c r="E34" s="42" t="s">
        <v>156</v>
      </c>
      <c r="F34" s="42" t="s">
        <v>33</v>
      </c>
      <c r="G34" s="19">
        <f t="shared" si="3"/>
        <v>7876.9841269841272</v>
      </c>
      <c r="H34" s="19">
        <f t="shared" si="4"/>
        <v>9838.8888888888887</v>
      </c>
      <c r="I34" s="19">
        <f t="shared" si="5"/>
        <v>6500</v>
      </c>
      <c r="J34" s="60">
        <v>7500</v>
      </c>
      <c r="K34" s="9">
        <v>8000</v>
      </c>
      <c r="L34" s="9">
        <v>8000</v>
      </c>
      <c r="M34" s="19">
        <v>7500</v>
      </c>
      <c r="N34" s="19">
        <v>9838.8888888888887</v>
      </c>
      <c r="O34" s="19">
        <v>8300</v>
      </c>
      <c r="P34" s="19"/>
      <c r="Q34" s="76">
        <v>7500</v>
      </c>
      <c r="R34" s="73">
        <v>8000</v>
      </c>
      <c r="S34" s="10">
        <v>7500</v>
      </c>
      <c r="T34" s="19">
        <v>6500</v>
      </c>
    </row>
    <row r="35" spans="1:20" s="58" customFormat="1" ht="24" customHeight="1">
      <c r="A35" s="38">
        <v>22</v>
      </c>
      <c r="B35" s="101"/>
      <c r="C35" s="42" t="s">
        <v>17</v>
      </c>
      <c r="D35" s="42"/>
      <c r="E35" s="42" t="s">
        <v>156</v>
      </c>
      <c r="F35" s="42" t="s">
        <v>33</v>
      </c>
      <c r="G35" s="19" t="str">
        <f t="shared" si="3"/>
        <v/>
      </c>
      <c r="H35" s="19">
        <f t="shared" si="4"/>
        <v>0</v>
      </c>
      <c r="I35" s="19">
        <f t="shared" si="5"/>
        <v>0</v>
      </c>
      <c r="J35" s="60"/>
      <c r="K35" s="9"/>
      <c r="L35" s="9"/>
      <c r="M35" s="19"/>
      <c r="N35" s="19"/>
      <c r="O35" s="19"/>
      <c r="P35" s="19"/>
      <c r="Q35" s="56"/>
      <c r="R35" s="73"/>
      <c r="S35" s="10"/>
      <c r="T35" s="19"/>
    </row>
    <row r="36" spans="1:20" s="58" customFormat="1" ht="24" customHeight="1">
      <c r="A36" s="38">
        <v>23</v>
      </c>
      <c r="B36" s="101"/>
      <c r="C36" s="42" t="s">
        <v>196</v>
      </c>
      <c r="D36" s="42"/>
      <c r="E36" s="42" t="s">
        <v>156</v>
      </c>
      <c r="F36" s="42" t="s">
        <v>33</v>
      </c>
      <c r="G36" s="19">
        <f t="shared" si="3"/>
        <v>10900</v>
      </c>
      <c r="H36" s="19">
        <f t="shared" si="4"/>
        <v>10900</v>
      </c>
      <c r="I36" s="19">
        <f t="shared" si="5"/>
        <v>0</v>
      </c>
      <c r="J36" s="60"/>
      <c r="K36" s="9"/>
      <c r="L36" s="9"/>
      <c r="M36" s="19"/>
      <c r="N36" s="19">
        <v>10900</v>
      </c>
      <c r="O36" s="19"/>
      <c r="P36" s="19"/>
      <c r="Q36" s="56"/>
      <c r="R36" s="73"/>
      <c r="S36" s="10"/>
      <c r="T36" s="19"/>
    </row>
    <row r="37" spans="1:20" s="58" customFormat="1" ht="24" customHeight="1">
      <c r="A37" s="38">
        <v>24</v>
      </c>
      <c r="B37" s="101"/>
      <c r="C37" s="42" t="s">
        <v>18</v>
      </c>
      <c r="D37" s="42"/>
      <c r="E37" s="42" t="s">
        <v>156</v>
      </c>
      <c r="F37" s="42" t="s">
        <v>33</v>
      </c>
      <c r="G37" s="19" t="str">
        <f t="shared" si="3"/>
        <v/>
      </c>
      <c r="H37" s="19">
        <f t="shared" si="4"/>
        <v>0</v>
      </c>
      <c r="I37" s="19">
        <f t="shared" si="5"/>
        <v>0</v>
      </c>
      <c r="J37" s="60"/>
      <c r="K37" s="9">
        <v>2800</v>
      </c>
      <c r="L37" s="9"/>
      <c r="M37" s="19"/>
      <c r="N37" s="19"/>
      <c r="O37" s="19"/>
      <c r="P37" s="19"/>
      <c r="Q37" s="56"/>
      <c r="R37" s="73"/>
      <c r="S37" s="10"/>
      <c r="T37" s="19"/>
    </row>
    <row r="38" spans="1:20" s="58" customFormat="1" ht="24" customHeight="1">
      <c r="A38" s="38">
        <v>25</v>
      </c>
      <c r="B38" s="101"/>
      <c r="C38" s="42" t="s">
        <v>19</v>
      </c>
      <c r="D38" s="42"/>
      <c r="E38" s="42" t="s">
        <v>156</v>
      </c>
      <c r="F38" s="42" t="s">
        <v>33</v>
      </c>
      <c r="G38" s="19" t="str">
        <f t="shared" si="3"/>
        <v/>
      </c>
      <c r="H38" s="19">
        <f t="shared" si="4"/>
        <v>0</v>
      </c>
      <c r="I38" s="19">
        <f t="shared" si="5"/>
        <v>0</v>
      </c>
      <c r="J38" s="60"/>
      <c r="K38" s="9"/>
      <c r="L38" s="9"/>
      <c r="M38" s="19"/>
      <c r="N38" s="19"/>
      <c r="O38" s="19"/>
      <c r="P38" s="19"/>
      <c r="Q38" s="56"/>
      <c r="R38" s="73"/>
      <c r="S38" s="10"/>
      <c r="T38" s="19"/>
    </row>
    <row r="39" spans="1:20" s="58" customFormat="1" ht="24" customHeight="1">
      <c r="A39" s="38">
        <v>26</v>
      </c>
      <c r="B39" s="101"/>
      <c r="C39" s="42" t="s">
        <v>197</v>
      </c>
      <c r="D39" s="42"/>
      <c r="E39" s="42" t="s">
        <v>156</v>
      </c>
      <c r="F39" s="42" t="s">
        <v>33</v>
      </c>
      <c r="G39" s="19" t="str">
        <f t="shared" si="3"/>
        <v/>
      </c>
      <c r="H39" s="19">
        <f t="shared" si="4"/>
        <v>0</v>
      </c>
      <c r="I39" s="19">
        <f t="shared" si="5"/>
        <v>0</v>
      </c>
      <c r="J39" s="60"/>
      <c r="K39" s="9"/>
      <c r="L39" s="9"/>
      <c r="M39" s="19"/>
      <c r="N39" s="19"/>
      <c r="O39" s="19"/>
      <c r="P39" s="19"/>
      <c r="Q39" s="56"/>
      <c r="R39" s="73"/>
      <c r="S39" s="10"/>
      <c r="T39" s="19"/>
    </row>
    <row r="40" spans="1:20" s="58" customFormat="1" ht="24" customHeight="1">
      <c r="A40" s="38">
        <v>27</v>
      </c>
      <c r="B40" s="101"/>
      <c r="C40" s="42" t="s">
        <v>20</v>
      </c>
      <c r="D40" s="45" t="s">
        <v>198</v>
      </c>
      <c r="E40" s="42" t="s">
        <v>156</v>
      </c>
      <c r="F40" s="42" t="s">
        <v>33</v>
      </c>
      <c r="G40" s="19">
        <f t="shared" si="3"/>
        <v>5225</v>
      </c>
      <c r="H40" s="19">
        <f t="shared" si="4"/>
        <v>5500</v>
      </c>
      <c r="I40" s="19">
        <f t="shared" si="5"/>
        <v>4700</v>
      </c>
      <c r="J40" s="60">
        <v>5500</v>
      </c>
      <c r="K40" s="9"/>
      <c r="L40" s="9">
        <v>5500</v>
      </c>
      <c r="M40" s="19"/>
      <c r="N40" s="19"/>
      <c r="O40" s="19"/>
      <c r="P40" s="19"/>
      <c r="Q40" s="56">
        <v>5500</v>
      </c>
      <c r="R40" s="73">
        <v>5200</v>
      </c>
      <c r="S40" s="10">
        <v>5500</v>
      </c>
      <c r="T40" s="19">
        <v>4700</v>
      </c>
    </row>
    <row r="41" spans="1:20" s="58" customFormat="1" ht="24" customHeight="1">
      <c r="A41" s="38">
        <v>28</v>
      </c>
      <c r="B41" s="101"/>
      <c r="C41" s="42" t="s">
        <v>199</v>
      </c>
      <c r="D41" s="42"/>
      <c r="E41" s="42" t="s">
        <v>156</v>
      </c>
      <c r="F41" s="42" t="s">
        <v>33</v>
      </c>
      <c r="G41" s="19" t="str">
        <f t="shared" si="3"/>
        <v/>
      </c>
      <c r="H41" s="19">
        <f t="shared" si="4"/>
        <v>0</v>
      </c>
      <c r="I41" s="19">
        <f t="shared" si="5"/>
        <v>0</v>
      </c>
      <c r="J41" s="60"/>
      <c r="K41" s="9">
        <v>8000</v>
      </c>
      <c r="L41" s="9"/>
      <c r="M41" s="19"/>
      <c r="N41" s="19"/>
      <c r="O41" s="19"/>
      <c r="P41" s="19"/>
      <c r="Q41" s="56"/>
      <c r="R41" s="73"/>
      <c r="S41" s="10"/>
      <c r="T41" s="19"/>
    </row>
    <row r="42" spans="1:20" s="58" customFormat="1" ht="24" customHeight="1">
      <c r="A42" s="38">
        <v>29</v>
      </c>
      <c r="B42" s="101"/>
      <c r="C42" s="29" t="s">
        <v>126</v>
      </c>
      <c r="D42" s="42"/>
      <c r="E42" s="42" t="s">
        <v>156</v>
      </c>
      <c r="F42" s="42" t="s">
        <v>33</v>
      </c>
      <c r="G42" s="19">
        <f t="shared" si="3"/>
        <v>6186.666666666667</v>
      </c>
      <c r="H42" s="19">
        <f t="shared" si="4"/>
        <v>7560</v>
      </c>
      <c r="I42" s="19">
        <f t="shared" si="5"/>
        <v>5500</v>
      </c>
      <c r="J42" s="60"/>
      <c r="K42" s="9">
        <v>5500</v>
      </c>
      <c r="L42" s="9"/>
      <c r="M42" s="19"/>
      <c r="N42" s="19">
        <v>7560</v>
      </c>
      <c r="O42" s="19"/>
      <c r="P42" s="19"/>
      <c r="Q42" s="56">
        <v>5500</v>
      </c>
      <c r="R42" s="73">
        <v>5500</v>
      </c>
      <c r="S42" s="10"/>
      <c r="T42" s="19"/>
    </row>
    <row r="43" spans="1:20" s="58" customFormat="1" ht="24" customHeight="1">
      <c r="A43" s="38">
        <v>30</v>
      </c>
      <c r="B43" s="101"/>
      <c r="C43" s="42" t="s">
        <v>200</v>
      </c>
      <c r="D43" s="42" t="s">
        <v>23</v>
      </c>
      <c r="E43" s="42" t="s">
        <v>156</v>
      </c>
      <c r="F43" s="42" t="s">
        <v>33</v>
      </c>
      <c r="G43" s="19" t="str">
        <f t="shared" si="3"/>
        <v/>
      </c>
      <c r="H43" s="19">
        <f t="shared" si="4"/>
        <v>0</v>
      </c>
      <c r="I43" s="19">
        <f t="shared" si="5"/>
        <v>0</v>
      </c>
      <c r="J43" s="60"/>
      <c r="K43" s="9">
        <v>12000</v>
      </c>
      <c r="L43" s="9"/>
      <c r="M43" s="19"/>
      <c r="N43" s="19"/>
      <c r="O43" s="19"/>
      <c r="P43" s="19"/>
      <c r="Q43" s="56"/>
      <c r="R43" s="73"/>
      <c r="S43" s="10"/>
      <c r="T43" s="19"/>
    </row>
    <row r="44" spans="1:20" s="58" customFormat="1" ht="24" customHeight="1">
      <c r="A44" s="38">
        <v>31</v>
      </c>
      <c r="B44" s="101"/>
      <c r="C44" s="42" t="s">
        <v>21</v>
      </c>
      <c r="D44" s="42"/>
      <c r="E44" s="42" t="s">
        <v>156</v>
      </c>
      <c r="F44" s="42" t="s">
        <v>33</v>
      </c>
      <c r="G44" s="19">
        <f t="shared" si="3"/>
        <v>10150</v>
      </c>
      <c r="H44" s="19">
        <f t="shared" si="4"/>
        <v>11000</v>
      </c>
      <c r="I44" s="19">
        <f t="shared" si="5"/>
        <v>9300</v>
      </c>
      <c r="J44" s="60">
        <v>11000</v>
      </c>
      <c r="K44" s="9"/>
      <c r="L44" s="9">
        <v>11000</v>
      </c>
      <c r="M44" s="19"/>
      <c r="N44" s="19"/>
      <c r="O44" s="19"/>
      <c r="P44" s="19"/>
      <c r="Q44" s="56"/>
      <c r="R44" s="73"/>
      <c r="S44" s="10">
        <v>11000</v>
      </c>
      <c r="T44" s="19">
        <v>9300</v>
      </c>
    </row>
    <row r="45" spans="1:20" s="58" customFormat="1" ht="24" customHeight="1">
      <c r="A45" s="38">
        <v>32</v>
      </c>
      <c r="B45" s="102"/>
      <c r="C45" s="42" t="s">
        <v>22</v>
      </c>
      <c r="D45" s="42"/>
      <c r="E45" s="42" t="s">
        <v>156</v>
      </c>
      <c r="F45" s="42" t="s">
        <v>33</v>
      </c>
      <c r="G45" s="19">
        <f t="shared" si="3"/>
        <v>9000</v>
      </c>
      <c r="H45" s="19">
        <f t="shared" si="4"/>
        <v>9000</v>
      </c>
      <c r="I45" s="19">
        <f t="shared" si="5"/>
        <v>9000</v>
      </c>
      <c r="J45" s="60"/>
      <c r="K45" s="9"/>
      <c r="L45" s="9"/>
      <c r="M45" s="19"/>
      <c r="N45" s="19"/>
      <c r="O45" s="19"/>
      <c r="P45" s="19"/>
      <c r="Q45" s="56">
        <v>9000</v>
      </c>
      <c r="R45" s="73">
        <v>9000</v>
      </c>
      <c r="S45" s="10"/>
      <c r="T45" s="19"/>
    </row>
    <row r="46" spans="1:20" s="13" customFormat="1" ht="24" customHeight="1">
      <c r="A46" s="39">
        <v>33</v>
      </c>
      <c r="B46" s="105" t="s">
        <v>201</v>
      </c>
      <c r="C46" s="40" t="s">
        <v>202</v>
      </c>
      <c r="D46" s="40"/>
      <c r="E46" s="40" t="s">
        <v>156</v>
      </c>
      <c r="F46" s="40" t="s">
        <v>33</v>
      </c>
      <c r="G46" s="11" t="str">
        <f t="shared" si="3"/>
        <v/>
      </c>
      <c r="H46" s="11">
        <f t="shared" si="4"/>
        <v>0</v>
      </c>
      <c r="I46" s="11">
        <f t="shared" si="5"/>
        <v>0</v>
      </c>
      <c r="J46" s="59"/>
      <c r="K46" s="7"/>
      <c r="L46" s="7"/>
      <c r="M46" s="11"/>
      <c r="N46" s="11"/>
      <c r="O46" s="11"/>
      <c r="P46" s="11"/>
      <c r="Q46" s="17"/>
      <c r="R46" s="8"/>
      <c r="S46" s="8"/>
      <c r="T46" s="11"/>
    </row>
    <row r="47" spans="1:20" s="13" customFormat="1" ht="24" customHeight="1">
      <c r="A47" s="39">
        <v>34</v>
      </c>
      <c r="B47" s="106"/>
      <c r="C47" s="44" t="s">
        <v>127</v>
      </c>
      <c r="D47" s="40"/>
      <c r="E47" s="40" t="s">
        <v>156</v>
      </c>
      <c r="F47" s="40" t="s">
        <v>33</v>
      </c>
      <c r="G47" s="11">
        <f t="shared" si="3"/>
        <v>7457.4342105263158</v>
      </c>
      <c r="H47" s="11">
        <f t="shared" si="4"/>
        <v>9159.4736842105267</v>
      </c>
      <c r="I47" s="11">
        <f t="shared" si="5"/>
        <v>6100</v>
      </c>
      <c r="J47" s="59">
        <v>7200</v>
      </c>
      <c r="K47" s="7">
        <v>7800</v>
      </c>
      <c r="L47" s="7">
        <v>7500</v>
      </c>
      <c r="M47" s="11">
        <v>7000</v>
      </c>
      <c r="N47" s="11">
        <v>9159.4736842105267</v>
      </c>
      <c r="O47" s="11">
        <v>8000</v>
      </c>
      <c r="P47" s="11">
        <v>7500</v>
      </c>
      <c r="Q47" s="17">
        <v>7200</v>
      </c>
      <c r="R47" s="71">
        <v>7500</v>
      </c>
      <c r="S47" s="71">
        <v>7200</v>
      </c>
      <c r="T47" s="72">
        <v>6100</v>
      </c>
    </row>
    <row r="48" spans="1:20" s="13" customFormat="1" ht="24" customHeight="1">
      <c r="A48" s="84">
        <v>35</v>
      </c>
      <c r="B48" s="106"/>
      <c r="C48" s="96" t="s">
        <v>128</v>
      </c>
      <c r="D48" s="44" t="s">
        <v>129</v>
      </c>
      <c r="E48" s="40" t="s">
        <v>156</v>
      </c>
      <c r="F48" s="40" t="s">
        <v>33</v>
      </c>
      <c r="G48" s="11">
        <f t="shared" si="3"/>
        <v>5586.1842105263158</v>
      </c>
      <c r="H48" s="11">
        <f t="shared" si="4"/>
        <v>7200</v>
      </c>
      <c r="I48" s="11">
        <f t="shared" si="5"/>
        <v>4600</v>
      </c>
      <c r="J48" s="59">
        <v>5500</v>
      </c>
      <c r="K48" s="7">
        <v>5500</v>
      </c>
      <c r="L48" s="7">
        <v>5000</v>
      </c>
      <c r="M48" s="11">
        <v>5500</v>
      </c>
      <c r="N48" s="11">
        <v>6189.4736842105267</v>
      </c>
      <c r="O48" s="11">
        <v>5200</v>
      </c>
      <c r="P48" s="11">
        <v>5300</v>
      </c>
      <c r="Q48" s="17">
        <v>7200</v>
      </c>
      <c r="R48" s="71">
        <v>5200</v>
      </c>
      <c r="S48" s="71">
        <v>5500</v>
      </c>
      <c r="T48" s="72">
        <v>4600</v>
      </c>
    </row>
    <row r="49" spans="1:20" s="13" customFormat="1" ht="24" customHeight="1">
      <c r="A49" s="84"/>
      <c r="B49" s="106"/>
      <c r="C49" s="96"/>
      <c r="D49" s="44" t="s">
        <v>130</v>
      </c>
      <c r="E49" s="40" t="s">
        <v>156</v>
      </c>
      <c r="F49" s="40" t="s">
        <v>33</v>
      </c>
      <c r="G49" s="11">
        <f t="shared" si="3"/>
        <v>2900</v>
      </c>
      <c r="H49" s="11">
        <f t="shared" si="4"/>
        <v>3000</v>
      </c>
      <c r="I49" s="11">
        <f t="shared" si="5"/>
        <v>2500</v>
      </c>
      <c r="J49" s="59">
        <v>3000</v>
      </c>
      <c r="K49" s="7">
        <v>3000</v>
      </c>
      <c r="L49" s="7">
        <v>3000</v>
      </c>
      <c r="M49" s="59">
        <v>3000</v>
      </c>
      <c r="N49" s="11"/>
      <c r="O49" s="11"/>
      <c r="P49" s="11"/>
      <c r="Q49" s="17">
        <v>3000</v>
      </c>
      <c r="R49" s="71">
        <v>3000</v>
      </c>
      <c r="S49" s="71">
        <v>3000</v>
      </c>
      <c r="T49" s="72">
        <v>2500</v>
      </c>
    </row>
    <row r="50" spans="1:20" s="13" customFormat="1" ht="24" customHeight="1">
      <c r="A50" s="39">
        <v>36</v>
      </c>
      <c r="B50" s="106"/>
      <c r="C50" s="40" t="s">
        <v>203</v>
      </c>
      <c r="D50" s="40"/>
      <c r="E50" s="40" t="s">
        <v>156</v>
      </c>
      <c r="F50" s="40" t="s">
        <v>33</v>
      </c>
      <c r="G50" s="11">
        <f t="shared" si="3"/>
        <v>17100</v>
      </c>
      <c r="H50" s="11">
        <f t="shared" si="4"/>
        <v>18500</v>
      </c>
      <c r="I50" s="11">
        <f t="shared" si="5"/>
        <v>15000</v>
      </c>
      <c r="J50" s="59">
        <v>17000</v>
      </c>
      <c r="K50" s="7">
        <v>16000</v>
      </c>
      <c r="L50" s="7">
        <v>16000</v>
      </c>
      <c r="M50" s="59">
        <v>17500</v>
      </c>
      <c r="N50" s="11"/>
      <c r="O50" s="11"/>
      <c r="P50" s="11"/>
      <c r="Q50" s="17">
        <v>17000</v>
      </c>
      <c r="R50" s="71">
        <v>17500</v>
      </c>
      <c r="S50" s="71">
        <v>18500</v>
      </c>
      <c r="T50" s="72">
        <v>15000</v>
      </c>
    </row>
    <row r="51" spans="1:20" s="13" customFormat="1" ht="24" customHeight="1">
      <c r="A51" s="84">
        <v>37</v>
      </c>
      <c r="B51" s="106"/>
      <c r="C51" s="95" t="s">
        <v>204</v>
      </c>
      <c r="D51" s="44" t="s">
        <v>131</v>
      </c>
      <c r="E51" s="40" t="s">
        <v>156</v>
      </c>
      <c r="F51" s="40" t="s">
        <v>33</v>
      </c>
      <c r="G51" s="11">
        <f t="shared" si="3"/>
        <v>15480</v>
      </c>
      <c r="H51" s="11">
        <f t="shared" si="4"/>
        <v>16000</v>
      </c>
      <c r="I51" s="11">
        <f t="shared" si="5"/>
        <v>13400</v>
      </c>
      <c r="J51" s="59">
        <v>16000</v>
      </c>
      <c r="K51" s="7">
        <v>16000</v>
      </c>
      <c r="L51" s="7">
        <v>14000</v>
      </c>
      <c r="M51" s="59">
        <v>16000</v>
      </c>
      <c r="N51" s="11"/>
      <c r="O51" s="11"/>
      <c r="P51" s="11"/>
      <c r="Q51" s="17">
        <v>16000</v>
      </c>
      <c r="R51" s="71">
        <v>16000</v>
      </c>
      <c r="S51" s="71">
        <v>16000</v>
      </c>
      <c r="T51" s="72">
        <v>13400</v>
      </c>
    </row>
    <row r="52" spans="1:20" s="13" customFormat="1" ht="24" customHeight="1">
      <c r="A52" s="84"/>
      <c r="B52" s="106"/>
      <c r="C52" s="95"/>
      <c r="D52" s="67" t="s">
        <v>269</v>
      </c>
      <c r="E52" s="40" t="s">
        <v>156</v>
      </c>
      <c r="F52" s="40" t="s">
        <v>33</v>
      </c>
      <c r="G52" s="11">
        <f t="shared" si="3"/>
        <v>50000</v>
      </c>
      <c r="H52" s="11">
        <f t="shared" si="4"/>
        <v>50000</v>
      </c>
      <c r="I52" s="11">
        <f t="shared" si="5"/>
        <v>50000</v>
      </c>
      <c r="J52" s="59"/>
      <c r="K52" s="7">
        <v>50000</v>
      </c>
      <c r="L52" s="7"/>
      <c r="M52" s="59">
        <v>50000</v>
      </c>
      <c r="N52" s="11"/>
      <c r="O52" s="11"/>
      <c r="P52" s="11"/>
      <c r="Q52" s="17">
        <v>50000</v>
      </c>
      <c r="R52" s="71">
        <v>50000</v>
      </c>
      <c r="S52" s="71"/>
      <c r="T52" s="72"/>
    </row>
    <row r="53" spans="1:20" s="13" customFormat="1" ht="24" customHeight="1">
      <c r="A53" s="84"/>
      <c r="B53" s="106"/>
      <c r="C53" s="95"/>
      <c r="D53" s="40" t="s">
        <v>132</v>
      </c>
      <c r="E53" s="40" t="s">
        <v>155</v>
      </c>
      <c r="F53" s="40" t="s">
        <v>33</v>
      </c>
      <c r="G53" s="11">
        <f t="shared" si="3"/>
        <v>46500</v>
      </c>
      <c r="H53" s="11">
        <f t="shared" si="4"/>
        <v>50000</v>
      </c>
      <c r="I53" s="11">
        <f t="shared" si="5"/>
        <v>43000</v>
      </c>
      <c r="J53" s="59">
        <v>50000</v>
      </c>
      <c r="K53" s="7"/>
      <c r="L53" s="7">
        <v>50000</v>
      </c>
      <c r="M53" s="59"/>
      <c r="N53" s="11"/>
      <c r="O53" s="11"/>
      <c r="P53" s="11"/>
      <c r="Q53" s="11"/>
      <c r="R53" s="11"/>
      <c r="S53" s="71">
        <v>50000</v>
      </c>
      <c r="T53" s="72">
        <v>43000</v>
      </c>
    </row>
    <row r="54" spans="1:20" s="13" customFormat="1" ht="24" customHeight="1">
      <c r="A54" s="84"/>
      <c r="B54" s="106"/>
      <c r="C54" s="95"/>
      <c r="D54" s="40" t="s">
        <v>205</v>
      </c>
      <c r="E54" s="40" t="s">
        <v>156</v>
      </c>
      <c r="F54" s="40" t="s">
        <v>33</v>
      </c>
      <c r="G54" s="11">
        <f t="shared" si="3"/>
        <v>49600</v>
      </c>
      <c r="H54" s="11">
        <f t="shared" si="4"/>
        <v>52000</v>
      </c>
      <c r="I54" s="11">
        <f t="shared" si="5"/>
        <v>44000</v>
      </c>
      <c r="J54" s="59">
        <v>52000</v>
      </c>
      <c r="K54" s="7"/>
      <c r="L54" s="7"/>
      <c r="M54" s="59">
        <v>52000</v>
      </c>
      <c r="N54" s="11"/>
      <c r="O54" s="11"/>
      <c r="P54" s="11"/>
      <c r="Q54" s="17">
        <v>50000</v>
      </c>
      <c r="R54" s="8">
        <v>50000</v>
      </c>
      <c r="S54" s="8">
        <v>52000</v>
      </c>
      <c r="T54" s="11">
        <v>44000</v>
      </c>
    </row>
    <row r="55" spans="1:20" s="13" customFormat="1" ht="24" customHeight="1">
      <c r="A55" s="39">
        <v>38</v>
      </c>
      <c r="B55" s="106"/>
      <c r="C55" s="40" t="s">
        <v>206</v>
      </c>
      <c r="D55" s="40"/>
      <c r="E55" s="40" t="s">
        <v>156</v>
      </c>
      <c r="F55" s="40" t="s">
        <v>33</v>
      </c>
      <c r="G55" s="11">
        <f t="shared" si="3"/>
        <v>5800</v>
      </c>
      <c r="H55" s="11">
        <f t="shared" si="4"/>
        <v>6000</v>
      </c>
      <c r="I55" s="11">
        <f t="shared" si="5"/>
        <v>5000</v>
      </c>
      <c r="J55" s="59">
        <v>6000</v>
      </c>
      <c r="K55" s="7">
        <v>6000</v>
      </c>
      <c r="L55" s="7">
        <v>6000</v>
      </c>
      <c r="M55" s="59">
        <v>6000</v>
      </c>
      <c r="N55" s="11"/>
      <c r="O55" s="11"/>
      <c r="P55" s="11"/>
      <c r="Q55" s="17">
        <v>6000</v>
      </c>
      <c r="R55" s="8">
        <v>6000</v>
      </c>
      <c r="S55" s="8">
        <v>6000</v>
      </c>
      <c r="T55" s="11">
        <v>5000</v>
      </c>
    </row>
    <row r="56" spans="1:20" s="13" customFormat="1" ht="24" customHeight="1">
      <c r="A56" s="39">
        <v>39</v>
      </c>
      <c r="B56" s="107"/>
      <c r="C56" s="40" t="s">
        <v>207</v>
      </c>
      <c r="D56" s="40"/>
      <c r="E56" s="40" t="s">
        <v>156</v>
      </c>
      <c r="F56" s="40" t="s">
        <v>33</v>
      </c>
      <c r="G56" s="11">
        <f t="shared" si="3"/>
        <v>2762.5</v>
      </c>
      <c r="H56" s="11">
        <f t="shared" si="4"/>
        <v>3100</v>
      </c>
      <c r="I56" s="11">
        <f t="shared" si="5"/>
        <v>2300</v>
      </c>
      <c r="J56" s="59">
        <v>2700</v>
      </c>
      <c r="K56" s="7">
        <v>2700</v>
      </c>
      <c r="L56" s="7">
        <v>2500</v>
      </c>
      <c r="M56" s="59">
        <v>2700</v>
      </c>
      <c r="N56" s="11">
        <v>3100</v>
      </c>
      <c r="O56" s="11">
        <v>2800</v>
      </c>
      <c r="P56" s="11">
        <v>3000</v>
      </c>
      <c r="Q56" s="17">
        <v>2700</v>
      </c>
      <c r="R56" s="8">
        <v>2800</v>
      </c>
      <c r="S56" s="8">
        <v>2700</v>
      </c>
      <c r="T56" s="11">
        <v>2300</v>
      </c>
    </row>
    <row r="57" spans="1:20" s="58" customFormat="1" ht="24" customHeight="1">
      <c r="A57" s="108">
        <v>40</v>
      </c>
      <c r="B57" s="100" t="s">
        <v>124</v>
      </c>
      <c r="C57" s="109" t="s">
        <v>208</v>
      </c>
      <c r="D57" s="42"/>
      <c r="E57" s="42" t="s">
        <v>156</v>
      </c>
      <c r="F57" s="42" t="s">
        <v>33</v>
      </c>
      <c r="G57" s="19">
        <f t="shared" si="3"/>
        <v>6366.666666666667</v>
      </c>
      <c r="H57" s="19">
        <f t="shared" si="4"/>
        <v>6500</v>
      </c>
      <c r="I57" s="19">
        <f t="shared" si="5"/>
        <v>6300</v>
      </c>
      <c r="J57" s="60"/>
      <c r="K57" s="9">
        <v>6500</v>
      </c>
      <c r="L57" s="9"/>
      <c r="M57" s="60">
        <v>6300</v>
      </c>
      <c r="N57" s="19"/>
      <c r="O57" s="19"/>
      <c r="P57" s="19"/>
      <c r="Q57" s="20">
        <v>6300</v>
      </c>
      <c r="R57" s="10">
        <v>6500</v>
      </c>
      <c r="S57" s="10"/>
      <c r="T57" s="19"/>
    </row>
    <row r="58" spans="1:20" s="58" customFormat="1" ht="24" customHeight="1">
      <c r="A58" s="108"/>
      <c r="B58" s="101"/>
      <c r="C58" s="109"/>
      <c r="D58" s="42"/>
      <c r="E58" s="42" t="s">
        <v>155</v>
      </c>
      <c r="F58" s="42" t="s">
        <v>33</v>
      </c>
      <c r="G58" s="19" t="str">
        <f t="shared" si="3"/>
        <v/>
      </c>
      <c r="H58" s="19">
        <f t="shared" si="4"/>
        <v>0</v>
      </c>
      <c r="I58" s="19">
        <f t="shared" si="5"/>
        <v>0</v>
      </c>
      <c r="J58" s="60"/>
      <c r="K58" s="9"/>
      <c r="L58" s="9"/>
      <c r="M58" s="60"/>
      <c r="N58" s="19"/>
      <c r="O58" s="19"/>
      <c r="P58" s="19"/>
      <c r="Q58" s="20"/>
      <c r="R58" s="10"/>
      <c r="S58" s="10"/>
      <c r="T58" s="19"/>
    </row>
    <row r="59" spans="1:20" s="58" customFormat="1" ht="24" customHeight="1">
      <c r="A59" s="38">
        <v>41</v>
      </c>
      <c r="B59" s="101"/>
      <c r="C59" s="45" t="s">
        <v>133</v>
      </c>
      <c r="D59" s="42"/>
      <c r="E59" s="42" t="s">
        <v>156</v>
      </c>
      <c r="F59" s="42" t="s">
        <v>33</v>
      </c>
      <c r="G59" s="19">
        <f t="shared" si="3"/>
        <v>3200</v>
      </c>
      <c r="H59" s="19">
        <f t="shared" si="4"/>
        <v>3500</v>
      </c>
      <c r="I59" s="19">
        <f t="shared" si="5"/>
        <v>2500</v>
      </c>
      <c r="J59" s="60">
        <v>3000</v>
      </c>
      <c r="K59" s="9">
        <v>3500</v>
      </c>
      <c r="L59" s="9">
        <v>3000</v>
      </c>
      <c r="M59" s="60">
        <v>3500</v>
      </c>
      <c r="N59" s="19"/>
      <c r="O59" s="19"/>
      <c r="P59" s="19"/>
      <c r="Q59" s="20">
        <v>3500</v>
      </c>
      <c r="R59" s="74">
        <v>3500</v>
      </c>
      <c r="S59" s="74">
        <v>3000</v>
      </c>
      <c r="T59" s="75">
        <v>2500</v>
      </c>
    </row>
    <row r="60" spans="1:20" s="58" customFormat="1" ht="24" customHeight="1" thickBot="1">
      <c r="A60" s="38">
        <v>42</v>
      </c>
      <c r="B60" s="101"/>
      <c r="C60" s="35" t="s">
        <v>24</v>
      </c>
      <c r="D60" s="42" t="s">
        <v>24</v>
      </c>
      <c r="E60" s="42" t="s">
        <v>25</v>
      </c>
      <c r="F60" s="42" t="s">
        <v>33</v>
      </c>
      <c r="G60" s="19">
        <f t="shared" si="3"/>
        <v>42055.555555555555</v>
      </c>
      <c r="H60" s="19">
        <f t="shared" si="4"/>
        <v>45888.888888888891</v>
      </c>
      <c r="I60" s="19">
        <f t="shared" si="5"/>
        <v>37500</v>
      </c>
      <c r="J60" s="61">
        <v>44000</v>
      </c>
      <c r="K60" s="9"/>
      <c r="L60" s="9">
        <v>31000</v>
      </c>
      <c r="M60" s="61">
        <v>44000</v>
      </c>
      <c r="N60" s="19">
        <v>45888.888888888891</v>
      </c>
      <c r="O60" s="19">
        <v>43000</v>
      </c>
      <c r="P60" s="19"/>
      <c r="Q60" s="20">
        <v>40000</v>
      </c>
      <c r="R60" s="10">
        <v>40000</v>
      </c>
      <c r="S60" s="10">
        <v>44000</v>
      </c>
      <c r="T60" s="19">
        <v>37500</v>
      </c>
    </row>
    <row r="61" spans="1:20" s="13" customFormat="1" ht="24" customHeight="1">
      <c r="A61" s="103" t="s">
        <v>1</v>
      </c>
      <c r="B61" s="97" t="s">
        <v>2</v>
      </c>
      <c r="C61" s="97" t="s">
        <v>3</v>
      </c>
      <c r="D61" s="97" t="s">
        <v>4</v>
      </c>
      <c r="E61" s="97" t="s">
        <v>5</v>
      </c>
      <c r="F61" s="97" t="s">
        <v>6</v>
      </c>
      <c r="G61" s="97" t="s">
        <v>7</v>
      </c>
      <c r="H61" s="97" t="s">
        <v>8</v>
      </c>
      <c r="I61" s="97" t="s">
        <v>9</v>
      </c>
      <c r="J61" s="115" t="s">
        <v>10</v>
      </c>
      <c r="K61" s="97" t="s">
        <v>11</v>
      </c>
      <c r="L61" s="117" t="s">
        <v>149</v>
      </c>
      <c r="M61" s="114" t="s">
        <v>12</v>
      </c>
      <c r="N61" s="114"/>
      <c r="O61" s="114"/>
      <c r="P61" s="114"/>
      <c r="Q61" s="114"/>
      <c r="R61" s="114"/>
      <c r="S61" s="114"/>
      <c r="T61" s="114"/>
    </row>
    <row r="62" spans="1:20" s="13" customFormat="1" ht="33" customHeight="1">
      <c r="A62" s="104"/>
      <c r="B62" s="99"/>
      <c r="C62" s="99"/>
      <c r="D62" s="98"/>
      <c r="E62" s="99"/>
      <c r="F62" s="99"/>
      <c r="G62" s="99"/>
      <c r="H62" s="99"/>
      <c r="I62" s="99"/>
      <c r="J62" s="116"/>
      <c r="K62" s="99"/>
      <c r="L62" s="118"/>
      <c r="M62" s="31" t="s">
        <v>13</v>
      </c>
      <c r="N62" s="32" t="s">
        <v>14</v>
      </c>
      <c r="O62" s="32" t="s">
        <v>152</v>
      </c>
      <c r="P62" s="32" t="s">
        <v>153</v>
      </c>
      <c r="Q62" s="34" t="s">
        <v>147</v>
      </c>
      <c r="R62" s="34" t="s">
        <v>148</v>
      </c>
      <c r="S62" s="34" t="s">
        <v>150</v>
      </c>
      <c r="T62" s="32" t="s">
        <v>151</v>
      </c>
    </row>
    <row r="63" spans="1:20" s="58" customFormat="1" ht="24" customHeight="1">
      <c r="A63" s="108">
        <v>42</v>
      </c>
      <c r="B63" s="100" t="s">
        <v>124</v>
      </c>
      <c r="C63" s="112" t="s">
        <v>24</v>
      </c>
      <c r="D63" s="42" t="s">
        <v>32</v>
      </c>
      <c r="E63" s="42" t="s">
        <v>25</v>
      </c>
      <c r="F63" s="42" t="s">
        <v>33</v>
      </c>
      <c r="G63" s="19">
        <f t="shared" ref="G63:G90" si="6">IF(COUNTA(M63:T63)=0,"",AVERAGE(M63:T63))</f>
        <v>45600</v>
      </c>
      <c r="H63" s="19">
        <f t="shared" ref="H63:H90" si="7">MAX(M63:T63)</f>
        <v>49000</v>
      </c>
      <c r="I63" s="19">
        <f t="shared" ref="I63:I90" si="8">MIN(Q63:T63)</f>
        <v>41000</v>
      </c>
      <c r="J63" s="60">
        <v>49000</v>
      </c>
      <c r="K63" s="9"/>
      <c r="L63" s="9">
        <v>34000</v>
      </c>
      <c r="M63" s="60">
        <v>49000</v>
      </c>
      <c r="N63" s="19"/>
      <c r="O63" s="19"/>
      <c r="P63" s="19"/>
      <c r="Q63" s="20">
        <v>45000</v>
      </c>
      <c r="R63" s="10">
        <v>44000</v>
      </c>
      <c r="S63" s="10">
        <v>49000</v>
      </c>
      <c r="T63" s="19">
        <v>41000</v>
      </c>
    </row>
    <row r="64" spans="1:20" s="58" customFormat="1" ht="24" customHeight="1">
      <c r="A64" s="108"/>
      <c r="B64" s="101"/>
      <c r="C64" s="101"/>
      <c r="D64" s="42" t="s">
        <v>24</v>
      </c>
      <c r="E64" s="42" t="s">
        <v>155</v>
      </c>
      <c r="F64" s="42" t="s">
        <v>33</v>
      </c>
      <c r="G64" s="19" t="str">
        <f t="shared" si="6"/>
        <v/>
      </c>
      <c r="H64" s="19">
        <f t="shared" si="7"/>
        <v>0</v>
      </c>
      <c r="I64" s="19">
        <f t="shared" si="8"/>
        <v>0</v>
      </c>
      <c r="J64" s="60"/>
      <c r="K64" s="9"/>
      <c r="L64" s="9">
        <v>36000</v>
      </c>
      <c r="M64" s="60"/>
      <c r="N64" s="19"/>
      <c r="O64" s="19"/>
      <c r="P64" s="19"/>
      <c r="Q64" s="20"/>
      <c r="R64" s="10"/>
      <c r="S64" s="10"/>
      <c r="T64" s="19"/>
    </row>
    <row r="65" spans="1:20" s="58" customFormat="1" ht="24" customHeight="1">
      <c r="A65" s="108"/>
      <c r="B65" s="101"/>
      <c r="C65" s="102"/>
      <c r="D65" s="42" t="s">
        <v>32</v>
      </c>
      <c r="E65" s="42" t="s">
        <v>155</v>
      </c>
      <c r="F65" s="42" t="s">
        <v>33</v>
      </c>
      <c r="G65" s="19">
        <f t="shared" si="6"/>
        <v>54000</v>
      </c>
      <c r="H65" s="19">
        <f t="shared" si="7"/>
        <v>54000</v>
      </c>
      <c r="I65" s="19">
        <f t="shared" si="8"/>
        <v>0</v>
      </c>
      <c r="J65" s="60"/>
      <c r="K65" s="9"/>
      <c r="L65" s="9">
        <v>40000</v>
      </c>
      <c r="M65" s="60">
        <v>54000</v>
      </c>
      <c r="N65" s="19"/>
      <c r="O65" s="19"/>
      <c r="P65" s="19"/>
      <c r="Q65" s="20"/>
      <c r="R65" s="10"/>
      <c r="S65" s="10"/>
      <c r="T65" s="19"/>
    </row>
    <row r="66" spans="1:20" s="58" customFormat="1" ht="24" customHeight="1">
      <c r="A66" s="38">
        <v>43</v>
      </c>
      <c r="B66" s="101"/>
      <c r="C66" s="42" t="s">
        <v>210</v>
      </c>
      <c r="D66" s="42"/>
      <c r="E66" s="42" t="s">
        <v>156</v>
      </c>
      <c r="F66" s="42" t="s">
        <v>33</v>
      </c>
      <c r="G66" s="19" t="str">
        <f t="shared" si="6"/>
        <v/>
      </c>
      <c r="H66" s="19">
        <f t="shared" si="7"/>
        <v>0</v>
      </c>
      <c r="I66" s="19">
        <f t="shared" si="8"/>
        <v>0</v>
      </c>
      <c r="J66" s="60"/>
      <c r="K66" s="9"/>
      <c r="L66" s="9"/>
      <c r="M66" s="60"/>
      <c r="N66" s="19"/>
      <c r="O66" s="19"/>
      <c r="P66" s="19"/>
      <c r="Q66" s="20"/>
      <c r="R66" s="10"/>
      <c r="S66" s="10"/>
      <c r="T66" s="19"/>
    </row>
    <row r="67" spans="1:20" s="58" customFormat="1" ht="24" customHeight="1">
      <c r="A67" s="108">
        <v>44</v>
      </c>
      <c r="B67" s="101"/>
      <c r="C67" s="110" t="s">
        <v>134</v>
      </c>
      <c r="D67" s="42" t="s">
        <v>211</v>
      </c>
      <c r="E67" s="42" t="s">
        <v>156</v>
      </c>
      <c r="F67" s="42" t="s">
        <v>33</v>
      </c>
      <c r="G67" s="19">
        <f t="shared" si="6"/>
        <v>65800</v>
      </c>
      <c r="H67" s="19">
        <f t="shared" si="7"/>
        <v>68000</v>
      </c>
      <c r="I67" s="19">
        <f t="shared" si="8"/>
        <v>60000</v>
      </c>
      <c r="J67" s="60">
        <v>68000</v>
      </c>
      <c r="K67" s="9">
        <v>68000</v>
      </c>
      <c r="L67" s="9">
        <v>16000</v>
      </c>
      <c r="M67" s="60">
        <v>68000</v>
      </c>
      <c r="N67" s="19"/>
      <c r="O67" s="19"/>
      <c r="P67" s="19"/>
      <c r="Q67" s="20">
        <v>68000</v>
      </c>
      <c r="R67" s="74">
        <v>65000</v>
      </c>
      <c r="S67" s="10">
        <v>68000</v>
      </c>
      <c r="T67" s="19">
        <v>60000</v>
      </c>
    </row>
    <row r="68" spans="1:20" s="58" customFormat="1" ht="24" customHeight="1">
      <c r="A68" s="108"/>
      <c r="B68" s="101"/>
      <c r="C68" s="110"/>
      <c r="D68" s="42" t="s">
        <v>212</v>
      </c>
      <c r="E68" s="42" t="s">
        <v>156</v>
      </c>
      <c r="F68" s="42"/>
      <c r="G68" s="19">
        <f t="shared" si="6"/>
        <v>14080</v>
      </c>
      <c r="H68" s="19">
        <f t="shared" si="7"/>
        <v>16000</v>
      </c>
      <c r="I68" s="19">
        <f t="shared" si="8"/>
        <v>12500</v>
      </c>
      <c r="J68" s="60">
        <v>16000</v>
      </c>
      <c r="K68" s="9"/>
      <c r="L68" s="9">
        <v>80000</v>
      </c>
      <c r="M68" s="60">
        <v>16000</v>
      </c>
      <c r="N68" s="19"/>
      <c r="O68" s="19"/>
      <c r="P68" s="19"/>
      <c r="Q68" s="20">
        <v>12500</v>
      </c>
      <c r="R68" s="74">
        <v>12500</v>
      </c>
      <c r="S68" s="10">
        <v>16000</v>
      </c>
      <c r="T68" s="19">
        <v>13400</v>
      </c>
    </row>
    <row r="69" spans="1:20" s="58" customFormat="1" ht="24" customHeight="1">
      <c r="A69" s="108">
        <v>45</v>
      </c>
      <c r="B69" s="101"/>
      <c r="C69" s="109" t="s">
        <v>213</v>
      </c>
      <c r="D69" s="42" t="s">
        <v>214</v>
      </c>
      <c r="E69" s="42" t="s">
        <v>156</v>
      </c>
      <c r="F69" s="42" t="s">
        <v>33</v>
      </c>
      <c r="G69" s="19">
        <f t="shared" si="6"/>
        <v>9702.5210084033606</v>
      </c>
      <c r="H69" s="19">
        <f t="shared" si="7"/>
        <v>11000</v>
      </c>
      <c r="I69" s="19">
        <f t="shared" si="8"/>
        <v>9200</v>
      </c>
      <c r="J69" s="60">
        <v>11000</v>
      </c>
      <c r="K69" s="9">
        <v>8500</v>
      </c>
      <c r="L69" s="9">
        <v>12500</v>
      </c>
      <c r="M69" s="60">
        <v>9000</v>
      </c>
      <c r="N69" s="19">
        <v>8717.6470588235297</v>
      </c>
      <c r="O69" s="19"/>
      <c r="P69" s="19">
        <v>9000</v>
      </c>
      <c r="Q69" s="20">
        <v>10000</v>
      </c>
      <c r="R69" s="10">
        <v>11000</v>
      </c>
      <c r="S69" s="10">
        <v>11000</v>
      </c>
      <c r="T69" s="19">
        <v>9200</v>
      </c>
    </row>
    <row r="70" spans="1:20" s="58" customFormat="1" ht="24" customHeight="1">
      <c r="A70" s="108"/>
      <c r="B70" s="101"/>
      <c r="C70" s="109"/>
      <c r="D70" s="42" t="s">
        <v>34</v>
      </c>
      <c r="E70" s="42" t="s">
        <v>156</v>
      </c>
      <c r="F70" s="42" t="s">
        <v>33</v>
      </c>
      <c r="G70" s="19" t="str">
        <f t="shared" si="6"/>
        <v/>
      </c>
      <c r="H70" s="19">
        <f t="shared" si="7"/>
        <v>0</v>
      </c>
      <c r="I70" s="19">
        <f t="shared" si="8"/>
        <v>0</v>
      </c>
      <c r="J70" s="60"/>
      <c r="K70" s="9"/>
      <c r="L70" s="9"/>
      <c r="M70" s="60"/>
      <c r="N70" s="19"/>
      <c r="O70" s="19"/>
      <c r="P70" s="19"/>
      <c r="Q70" s="20"/>
      <c r="R70" s="10"/>
      <c r="S70" s="10"/>
      <c r="T70" s="19"/>
    </row>
    <row r="71" spans="1:20" s="58" customFormat="1" ht="24" customHeight="1">
      <c r="A71" s="108"/>
      <c r="B71" s="101"/>
      <c r="C71" s="109"/>
      <c r="D71" s="42" t="s">
        <v>35</v>
      </c>
      <c r="E71" s="42" t="s">
        <v>156</v>
      </c>
      <c r="F71" s="42" t="s">
        <v>33</v>
      </c>
      <c r="G71" s="19">
        <f t="shared" si="6"/>
        <v>11140</v>
      </c>
      <c r="H71" s="19">
        <f t="shared" si="7"/>
        <v>13500</v>
      </c>
      <c r="I71" s="19">
        <f t="shared" si="8"/>
        <v>9200</v>
      </c>
      <c r="J71" s="60">
        <v>11000</v>
      </c>
      <c r="K71" s="9">
        <v>9000</v>
      </c>
      <c r="L71" s="9">
        <v>13500</v>
      </c>
      <c r="M71" s="60">
        <v>11000</v>
      </c>
      <c r="N71" s="19"/>
      <c r="O71" s="19"/>
      <c r="P71" s="19"/>
      <c r="Q71" s="20">
        <v>11000</v>
      </c>
      <c r="R71" s="10">
        <v>13500</v>
      </c>
      <c r="S71" s="10">
        <v>11000</v>
      </c>
      <c r="T71" s="19">
        <v>9200</v>
      </c>
    </row>
    <row r="72" spans="1:20" s="58" customFormat="1" ht="24" customHeight="1">
      <c r="A72" s="108"/>
      <c r="B72" s="101"/>
      <c r="C72" s="109"/>
      <c r="D72" s="42" t="s">
        <v>215</v>
      </c>
      <c r="E72" s="42" t="s">
        <v>156</v>
      </c>
      <c r="F72" s="42" t="s">
        <v>33</v>
      </c>
      <c r="G72" s="19">
        <f t="shared" si="6"/>
        <v>10000</v>
      </c>
      <c r="H72" s="19">
        <f t="shared" si="7"/>
        <v>10000</v>
      </c>
      <c r="I72" s="19">
        <f t="shared" si="8"/>
        <v>10000</v>
      </c>
      <c r="J72" s="60"/>
      <c r="K72" s="9">
        <v>9000</v>
      </c>
      <c r="L72" s="9"/>
      <c r="M72" s="60">
        <v>10000</v>
      </c>
      <c r="N72" s="19"/>
      <c r="O72" s="19"/>
      <c r="P72" s="19"/>
      <c r="Q72" s="20">
        <v>10000</v>
      </c>
      <c r="R72" s="10">
        <v>10000</v>
      </c>
      <c r="S72" s="10"/>
      <c r="T72" s="19"/>
    </row>
    <row r="73" spans="1:20" s="58" customFormat="1" ht="24" customHeight="1">
      <c r="A73" s="108"/>
      <c r="B73" s="101"/>
      <c r="C73" s="109"/>
      <c r="D73" s="42" t="s">
        <v>216</v>
      </c>
      <c r="E73" s="42" t="s">
        <v>156</v>
      </c>
      <c r="F73" s="42" t="s">
        <v>33</v>
      </c>
      <c r="G73" s="19">
        <f t="shared" si="6"/>
        <v>9640</v>
      </c>
      <c r="H73" s="19">
        <f t="shared" si="7"/>
        <v>11000</v>
      </c>
      <c r="I73" s="19">
        <f t="shared" si="8"/>
        <v>8400</v>
      </c>
      <c r="J73" s="60">
        <v>10000</v>
      </c>
      <c r="K73" s="9">
        <v>8500</v>
      </c>
      <c r="L73" s="19"/>
      <c r="M73" s="60">
        <v>8800</v>
      </c>
      <c r="N73" s="19"/>
      <c r="O73" s="19"/>
      <c r="P73" s="19"/>
      <c r="Q73" s="20">
        <v>10000</v>
      </c>
      <c r="R73" s="10">
        <v>11000</v>
      </c>
      <c r="S73" s="10">
        <v>10000</v>
      </c>
      <c r="T73" s="19">
        <v>8400</v>
      </c>
    </row>
    <row r="74" spans="1:20" s="58" customFormat="1" ht="24" customHeight="1">
      <c r="A74" s="38">
        <v>46</v>
      </c>
      <c r="B74" s="101"/>
      <c r="C74" s="42" t="s">
        <v>217</v>
      </c>
      <c r="D74" s="42"/>
      <c r="E74" s="42" t="s">
        <v>156</v>
      </c>
      <c r="F74" s="42" t="s">
        <v>33</v>
      </c>
      <c r="G74" s="19">
        <f t="shared" si="6"/>
        <v>4360</v>
      </c>
      <c r="H74" s="19">
        <f t="shared" si="7"/>
        <v>4500</v>
      </c>
      <c r="I74" s="19">
        <f t="shared" si="8"/>
        <v>3800</v>
      </c>
      <c r="J74" s="60">
        <v>4500</v>
      </c>
      <c r="K74" s="9">
        <v>3700</v>
      </c>
      <c r="L74" s="9">
        <v>4500</v>
      </c>
      <c r="M74" s="60">
        <v>4500</v>
      </c>
      <c r="N74" s="19"/>
      <c r="O74" s="19"/>
      <c r="P74" s="19"/>
      <c r="Q74" s="20">
        <v>4500</v>
      </c>
      <c r="R74" s="10">
        <v>4500</v>
      </c>
      <c r="S74" s="10">
        <v>4500</v>
      </c>
      <c r="T74" s="19">
        <v>3800</v>
      </c>
    </row>
    <row r="75" spans="1:20" s="58" customFormat="1" ht="24" customHeight="1">
      <c r="A75" s="108">
        <v>47</v>
      </c>
      <c r="B75" s="101"/>
      <c r="C75" s="109" t="s">
        <v>36</v>
      </c>
      <c r="D75" s="42" t="s">
        <v>36</v>
      </c>
      <c r="E75" s="42" t="s">
        <v>156</v>
      </c>
      <c r="F75" s="42" t="s">
        <v>33</v>
      </c>
      <c r="G75" s="19">
        <f t="shared" si="6"/>
        <v>14653.28947368421</v>
      </c>
      <c r="H75" s="19">
        <f t="shared" si="7"/>
        <v>15000</v>
      </c>
      <c r="I75" s="19">
        <f t="shared" si="8"/>
        <v>12500</v>
      </c>
      <c r="J75" s="60">
        <v>15000</v>
      </c>
      <c r="K75" s="9">
        <v>15000</v>
      </c>
      <c r="L75" s="9"/>
      <c r="M75" s="60">
        <v>15000</v>
      </c>
      <c r="N75" s="19">
        <v>14726.315789473685</v>
      </c>
      <c r="O75" s="19">
        <v>15000</v>
      </c>
      <c r="P75" s="19">
        <v>15000</v>
      </c>
      <c r="Q75" s="20">
        <v>15000</v>
      </c>
      <c r="R75" s="10">
        <v>15000</v>
      </c>
      <c r="S75" s="10">
        <v>15000</v>
      </c>
      <c r="T75" s="19">
        <v>12500</v>
      </c>
    </row>
    <row r="76" spans="1:20" s="58" customFormat="1" ht="24" customHeight="1">
      <c r="A76" s="108"/>
      <c r="B76" s="101"/>
      <c r="C76" s="109"/>
      <c r="D76" s="42" t="s">
        <v>218</v>
      </c>
      <c r="E76" s="42" t="s">
        <v>156</v>
      </c>
      <c r="F76" s="42" t="s">
        <v>33</v>
      </c>
      <c r="G76" s="19">
        <f t="shared" si="6"/>
        <v>15480</v>
      </c>
      <c r="H76" s="19">
        <f t="shared" si="7"/>
        <v>16000</v>
      </c>
      <c r="I76" s="19">
        <f t="shared" si="8"/>
        <v>13400</v>
      </c>
      <c r="J76" s="60">
        <v>16000</v>
      </c>
      <c r="K76" s="9">
        <v>16000</v>
      </c>
      <c r="L76" s="9"/>
      <c r="M76" s="60">
        <v>16000</v>
      </c>
      <c r="N76" s="19"/>
      <c r="O76" s="19"/>
      <c r="P76" s="19"/>
      <c r="Q76" s="20">
        <v>16000</v>
      </c>
      <c r="R76" s="10">
        <v>16000</v>
      </c>
      <c r="S76" s="10">
        <v>16000</v>
      </c>
      <c r="T76" s="19">
        <v>13400</v>
      </c>
    </row>
    <row r="77" spans="1:20" s="58" customFormat="1" ht="24" customHeight="1">
      <c r="A77" s="38">
        <v>48</v>
      </c>
      <c r="B77" s="101"/>
      <c r="C77" s="42" t="s">
        <v>219</v>
      </c>
      <c r="D77" s="42"/>
      <c r="E77" s="42" t="s">
        <v>156</v>
      </c>
      <c r="F77" s="42" t="s">
        <v>33</v>
      </c>
      <c r="G77" s="19">
        <f t="shared" si="6"/>
        <v>17754.605263157893</v>
      </c>
      <c r="H77" s="19">
        <f t="shared" si="7"/>
        <v>18036.842105263157</v>
      </c>
      <c r="I77" s="19">
        <f t="shared" si="8"/>
        <v>16000</v>
      </c>
      <c r="J77" s="60">
        <v>18000</v>
      </c>
      <c r="K77" s="9">
        <v>18000</v>
      </c>
      <c r="L77" s="9">
        <v>18000</v>
      </c>
      <c r="M77" s="60">
        <v>18000</v>
      </c>
      <c r="N77" s="19">
        <v>18036.842105263157</v>
      </c>
      <c r="O77" s="19">
        <v>18000</v>
      </c>
      <c r="P77" s="19">
        <v>18000</v>
      </c>
      <c r="Q77" s="20">
        <v>18000</v>
      </c>
      <c r="R77" s="10">
        <v>18000</v>
      </c>
      <c r="S77" s="10">
        <v>18000</v>
      </c>
      <c r="T77" s="19">
        <v>16000</v>
      </c>
    </row>
    <row r="78" spans="1:20" s="58" customFormat="1" ht="24" customHeight="1">
      <c r="A78" s="38">
        <v>49</v>
      </c>
      <c r="B78" s="101"/>
      <c r="C78" s="42" t="s">
        <v>220</v>
      </c>
      <c r="D78" s="42"/>
      <c r="E78" s="42" t="s">
        <v>156</v>
      </c>
      <c r="F78" s="42" t="s">
        <v>33</v>
      </c>
      <c r="G78" s="19" t="str">
        <f t="shared" si="6"/>
        <v/>
      </c>
      <c r="H78" s="19">
        <f t="shared" si="7"/>
        <v>0</v>
      </c>
      <c r="I78" s="19">
        <f t="shared" si="8"/>
        <v>0</v>
      </c>
      <c r="J78" s="60"/>
      <c r="K78" s="9"/>
      <c r="L78" s="9"/>
      <c r="M78" s="60"/>
      <c r="N78" s="19"/>
      <c r="O78" s="19"/>
      <c r="P78" s="19"/>
      <c r="Q78" s="20"/>
      <c r="R78" s="10"/>
      <c r="S78" s="10"/>
      <c r="T78" s="19"/>
    </row>
    <row r="79" spans="1:20" s="58" customFormat="1" ht="24" customHeight="1">
      <c r="A79" s="38">
        <v>50</v>
      </c>
      <c r="B79" s="101"/>
      <c r="C79" s="42" t="s">
        <v>221</v>
      </c>
      <c r="D79" s="42"/>
      <c r="E79" s="42" t="s">
        <v>156</v>
      </c>
      <c r="F79" s="42" t="s">
        <v>33</v>
      </c>
      <c r="G79" s="19">
        <f t="shared" si="6"/>
        <v>4660</v>
      </c>
      <c r="H79" s="19">
        <f t="shared" si="7"/>
        <v>5000</v>
      </c>
      <c r="I79" s="19">
        <f t="shared" si="8"/>
        <v>4000</v>
      </c>
      <c r="J79" s="60">
        <v>4800</v>
      </c>
      <c r="K79" s="9">
        <v>4000</v>
      </c>
      <c r="L79" s="9">
        <v>3800</v>
      </c>
      <c r="M79" s="60">
        <v>5000</v>
      </c>
      <c r="N79" s="19"/>
      <c r="O79" s="19"/>
      <c r="P79" s="19"/>
      <c r="Q79" s="20">
        <v>5000</v>
      </c>
      <c r="R79" s="10">
        <v>4000</v>
      </c>
      <c r="S79" s="10">
        <v>5000</v>
      </c>
      <c r="T79" s="19">
        <v>4300</v>
      </c>
    </row>
    <row r="80" spans="1:20" s="58" customFormat="1" ht="24" customHeight="1">
      <c r="A80" s="38">
        <v>51</v>
      </c>
      <c r="B80" s="101"/>
      <c r="C80" s="42" t="s">
        <v>37</v>
      </c>
      <c r="D80" s="42"/>
      <c r="E80" s="42" t="s">
        <v>156</v>
      </c>
      <c r="F80" s="42" t="s">
        <v>33</v>
      </c>
      <c r="G80" s="19" t="str">
        <f t="shared" si="6"/>
        <v/>
      </c>
      <c r="H80" s="19">
        <f t="shared" si="7"/>
        <v>0</v>
      </c>
      <c r="I80" s="19">
        <f t="shared" si="8"/>
        <v>0</v>
      </c>
      <c r="J80" s="60"/>
      <c r="K80" s="9"/>
      <c r="L80" s="9"/>
      <c r="M80" s="60"/>
      <c r="N80" s="19"/>
      <c r="O80" s="19"/>
      <c r="P80" s="19"/>
      <c r="Q80" s="20"/>
      <c r="R80" s="10"/>
      <c r="S80" s="10"/>
      <c r="T80" s="19"/>
    </row>
    <row r="81" spans="1:20" s="58" customFormat="1" ht="24" customHeight="1">
      <c r="A81" s="38">
        <v>52</v>
      </c>
      <c r="B81" s="101"/>
      <c r="C81" s="68" t="s">
        <v>270</v>
      </c>
      <c r="D81" s="42"/>
      <c r="E81" s="42" t="s">
        <v>156</v>
      </c>
      <c r="F81" s="42" t="s">
        <v>33</v>
      </c>
      <c r="G81" s="19">
        <f t="shared" si="6"/>
        <v>3333.9285714285716</v>
      </c>
      <c r="H81" s="19">
        <f t="shared" si="7"/>
        <v>4137.5</v>
      </c>
      <c r="I81" s="19">
        <f t="shared" si="8"/>
        <v>2700</v>
      </c>
      <c r="J81" s="60">
        <v>3500</v>
      </c>
      <c r="K81" s="9">
        <v>3300</v>
      </c>
      <c r="L81" s="9">
        <v>3200</v>
      </c>
      <c r="M81" s="60">
        <v>3500</v>
      </c>
      <c r="N81" s="19">
        <v>4137.5</v>
      </c>
      <c r="O81" s="19"/>
      <c r="P81" s="19">
        <v>3500</v>
      </c>
      <c r="Q81" s="20">
        <v>3000</v>
      </c>
      <c r="R81" s="74">
        <v>2700</v>
      </c>
      <c r="S81" s="74">
        <v>3500</v>
      </c>
      <c r="T81" s="75">
        <v>3000</v>
      </c>
    </row>
    <row r="82" spans="1:20" s="58" customFormat="1" ht="24" customHeight="1">
      <c r="A82" s="108">
        <v>53</v>
      </c>
      <c r="B82" s="101"/>
      <c r="C82" s="45" t="s">
        <v>135</v>
      </c>
      <c r="D82" s="42"/>
      <c r="E82" s="42" t="s">
        <v>156</v>
      </c>
      <c r="F82" s="42" t="s">
        <v>33</v>
      </c>
      <c r="G82" s="19">
        <f t="shared" si="6"/>
        <v>3201.3888888888887</v>
      </c>
      <c r="H82" s="19">
        <f t="shared" si="7"/>
        <v>3511.1111111111113</v>
      </c>
      <c r="I82" s="19">
        <f t="shared" si="8"/>
        <v>2800</v>
      </c>
      <c r="J82" s="60">
        <v>3300</v>
      </c>
      <c r="K82" s="9">
        <v>3300</v>
      </c>
      <c r="L82" s="9">
        <v>3300</v>
      </c>
      <c r="M82" s="60">
        <v>3300</v>
      </c>
      <c r="N82" s="19">
        <v>3511.1111111111113</v>
      </c>
      <c r="O82" s="19">
        <v>3500</v>
      </c>
      <c r="P82" s="19">
        <v>3400</v>
      </c>
      <c r="Q82" s="20">
        <v>3000</v>
      </c>
      <c r="R82" s="74">
        <v>2800</v>
      </c>
      <c r="S82" s="74">
        <v>3300</v>
      </c>
      <c r="T82" s="75">
        <v>2800</v>
      </c>
    </row>
    <row r="83" spans="1:20" s="58" customFormat="1" ht="24" customHeight="1">
      <c r="A83" s="108"/>
      <c r="B83" s="101"/>
      <c r="C83" s="29" t="s">
        <v>141</v>
      </c>
      <c r="D83" s="42" t="s">
        <v>38</v>
      </c>
      <c r="E83" s="42" t="s">
        <v>156</v>
      </c>
      <c r="F83" s="42" t="s">
        <v>33</v>
      </c>
      <c r="G83" s="19" t="str">
        <f t="shared" si="6"/>
        <v/>
      </c>
      <c r="H83" s="19">
        <f t="shared" si="7"/>
        <v>0</v>
      </c>
      <c r="I83" s="19">
        <f t="shared" si="8"/>
        <v>0</v>
      </c>
      <c r="J83" s="60"/>
      <c r="K83" s="9"/>
      <c r="L83" s="19"/>
      <c r="M83" s="60"/>
      <c r="N83" s="19"/>
      <c r="O83" s="19"/>
      <c r="P83" s="19"/>
      <c r="Q83" s="20"/>
      <c r="R83" s="10"/>
      <c r="S83" s="10"/>
      <c r="T83" s="19"/>
    </row>
    <row r="84" spans="1:20" s="58" customFormat="1" ht="24" customHeight="1">
      <c r="A84" s="108">
        <v>54</v>
      </c>
      <c r="B84" s="101"/>
      <c r="C84" s="109" t="s">
        <v>39</v>
      </c>
      <c r="D84" s="42" t="s">
        <v>39</v>
      </c>
      <c r="E84" s="42" t="s">
        <v>156</v>
      </c>
      <c r="F84" s="42" t="s">
        <v>33</v>
      </c>
      <c r="G84" s="19">
        <f t="shared" si="6"/>
        <v>27260</v>
      </c>
      <c r="H84" s="19">
        <f t="shared" si="7"/>
        <v>29000</v>
      </c>
      <c r="I84" s="19">
        <f t="shared" si="8"/>
        <v>24300</v>
      </c>
      <c r="J84" s="60">
        <v>28000</v>
      </c>
      <c r="K84" s="9">
        <v>27000</v>
      </c>
      <c r="L84" s="9"/>
      <c r="M84" s="60">
        <v>28000</v>
      </c>
      <c r="N84" s="19"/>
      <c r="O84" s="19"/>
      <c r="P84" s="19"/>
      <c r="Q84" s="20">
        <v>28000</v>
      </c>
      <c r="R84" s="10">
        <v>27000</v>
      </c>
      <c r="S84" s="10">
        <v>29000</v>
      </c>
      <c r="T84" s="19">
        <v>24300</v>
      </c>
    </row>
    <row r="85" spans="1:20" s="58" customFormat="1" ht="24" customHeight="1">
      <c r="A85" s="108"/>
      <c r="B85" s="101"/>
      <c r="C85" s="109"/>
      <c r="D85" s="42" t="s">
        <v>40</v>
      </c>
      <c r="E85" s="42" t="s">
        <v>156</v>
      </c>
      <c r="F85" s="42" t="s">
        <v>33</v>
      </c>
      <c r="G85" s="19">
        <f t="shared" si="6"/>
        <v>28400</v>
      </c>
      <c r="H85" s="19">
        <f t="shared" si="7"/>
        <v>30000</v>
      </c>
      <c r="I85" s="19">
        <f t="shared" si="8"/>
        <v>26000</v>
      </c>
      <c r="J85" s="60">
        <v>29000</v>
      </c>
      <c r="K85" s="9">
        <v>28000</v>
      </c>
      <c r="L85" s="9">
        <v>28000</v>
      </c>
      <c r="M85" s="60">
        <v>29000</v>
      </c>
      <c r="N85" s="19"/>
      <c r="O85" s="19"/>
      <c r="P85" s="19"/>
      <c r="Q85" s="20">
        <v>29000</v>
      </c>
      <c r="R85" s="10">
        <v>28000</v>
      </c>
      <c r="S85" s="10">
        <v>30000</v>
      </c>
      <c r="T85" s="19">
        <v>26000</v>
      </c>
    </row>
    <row r="86" spans="1:20" s="58" customFormat="1" ht="24" customHeight="1">
      <c r="A86" s="38">
        <v>55</v>
      </c>
      <c r="B86" s="101"/>
      <c r="C86" s="42" t="s">
        <v>41</v>
      </c>
      <c r="D86" s="42"/>
      <c r="E86" s="42" t="s">
        <v>156</v>
      </c>
      <c r="F86" s="42" t="s">
        <v>33</v>
      </c>
      <c r="G86" s="19" t="str">
        <f t="shared" si="6"/>
        <v/>
      </c>
      <c r="H86" s="19">
        <f t="shared" si="7"/>
        <v>0</v>
      </c>
      <c r="I86" s="19">
        <f t="shared" si="8"/>
        <v>0</v>
      </c>
      <c r="J86" s="60"/>
      <c r="K86" s="9"/>
      <c r="L86" s="9"/>
      <c r="M86" s="60"/>
      <c r="N86" s="19"/>
      <c r="O86" s="19"/>
      <c r="P86" s="19"/>
      <c r="Q86" s="20"/>
      <c r="R86" s="10"/>
      <c r="S86" s="10"/>
      <c r="T86" s="19"/>
    </row>
    <row r="87" spans="1:20" s="58" customFormat="1" ht="24" customHeight="1">
      <c r="A87" s="108">
        <v>56</v>
      </c>
      <c r="B87" s="101"/>
      <c r="C87" s="109" t="s">
        <v>42</v>
      </c>
      <c r="D87" s="42"/>
      <c r="E87" s="42" t="s">
        <v>156</v>
      </c>
      <c r="F87" s="42" t="s">
        <v>33</v>
      </c>
      <c r="G87" s="19" t="str">
        <f t="shared" si="6"/>
        <v/>
      </c>
      <c r="H87" s="19">
        <f t="shared" si="7"/>
        <v>0</v>
      </c>
      <c r="I87" s="19">
        <f t="shared" si="8"/>
        <v>0</v>
      </c>
      <c r="J87" s="60"/>
      <c r="K87" s="9"/>
      <c r="L87" s="9"/>
      <c r="M87" s="60"/>
      <c r="N87" s="19"/>
      <c r="O87" s="19"/>
      <c r="P87" s="19"/>
      <c r="Q87" s="20"/>
      <c r="R87" s="10"/>
      <c r="S87" s="10"/>
      <c r="T87" s="19"/>
    </row>
    <row r="88" spans="1:20" s="58" customFormat="1" ht="24" customHeight="1">
      <c r="A88" s="108"/>
      <c r="B88" s="101"/>
      <c r="C88" s="109"/>
      <c r="D88" s="42"/>
      <c r="E88" s="42" t="s">
        <v>155</v>
      </c>
      <c r="F88" s="42" t="s">
        <v>33</v>
      </c>
      <c r="G88" s="19" t="str">
        <f t="shared" si="6"/>
        <v/>
      </c>
      <c r="H88" s="19">
        <f t="shared" si="7"/>
        <v>0</v>
      </c>
      <c r="I88" s="19">
        <f t="shared" si="8"/>
        <v>0</v>
      </c>
      <c r="J88" s="60"/>
      <c r="K88" s="9"/>
      <c r="L88" s="9"/>
      <c r="M88" s="60"/>
      <c r="N88" s="19"/>
      <c r="O88" s="19"/>
      <c r="P88" s="19"/>
      <c r="Q88" s="20"/>
      <c r="R88" s="10"/>
      <c r="S88" s="10"/>
      <c r="T88" s="19"/>
    </row>
    <row r="89" spans="1:20" s="58" customFormat="1" ht="24" customHeight="1">
      <c r="A89" s="38">
        <v>57</v>
      </c>
      <c r="B89" s="101"/>
      <c r="C89" s="42" t="s">
        <v>43</v>
      </c>
      <c r="D89" s="42"/>
      <c r="E89" s="42" t="s">
        <v>156</v>
      </c>
      <c r="F89" s="42" t="s">
        <v>33</v>
      </c>
      <c r="G89" s="19">
        <f t="shared" si="6"/>
        <v>7650.6578947368416</v>
      </c>
      <c r="H89" s="19">
        <f t="shared" si="7"/>
        <v>8500</v>
      </c>
      <c r="I89" s="19">
        <f t="shared" si="8"/>
        <v>7000</v>
      </c>
      <c r="J89" s="60">
        <v>8000</v>
      </c>
      <c r="K89" s="9">
        <v>6000</v>
      </c>
      <c r="L89" s="9">
        <v>6500</v>
      </c>
      <c r="M89" s="60">
        <v>7700</v>
      </c>
      <c r="N89" s="19">
        <v>8305.2631578947367</v>
      </c>
      <c r="O89" s="19">
        <v>7500</v>
      </c>
      <c r="P89" s="19">
        <v>7500</v>
      </c>
      <c r="Q89" s="20">
        <v>7500</v>
      </c>
      <c r="R89" s="10">
        <v>7000</v>
      </c>
      <c r="S89" s="10">
        <v>8500</v>
      </c>
      <c r="T89" s="19">
        <v>7200</v>
      </c>
    </row>
    <row r="90" spans="1:20" s="58" customFormat="1" ht="24" customHeight="1" thickBot="1">
      <c r="A90" s="38">
        <v>58</v>
      </c>
      <c r="B90" s="101"/>
      <c r="C90" s="42" t="s">
        <v>44</v>
      </c>
      <c r="D90" s="68" t="s">
        <v>272</v>
      </c>
      <c r="E90" s="42" t="s">
        <v>156</v>
      </c>
      <c r="F90" s="42" t="s">
        <v>33</v>
      </c>
      <c r="G90" s="19">
        <f t="shared" si="6"/>
        <v>2420</v>
      </c>
      <c r="H90" s="19">
        <f t="shared" si="7"/>
        <v>3600</v>
      </c>
      <c r="I90" s="19">
        <f t="shared" si="8"/>
        <v>1700</v>
      </c>
      <c r="J90" s="61">
        <v>2000</v>
      </c>
      <c r="K90" s="9">
        <v>2500</v>
      </c>
      <c r="L90" s="19">
        <v>2700</v>
      </c>
      <c r="M90" s="61">
        <v>3600</v>
      </c>
      <c r="N90" s="19"/>
      <c r="O90" s="19"/>
      <c r="P90" s="19"/>
      <c r="Q90" s="20">
        <v>2500</v>
      </c>
      <c r="R90" s="10">
        <v>2300</v>
      </c>
      <c r="S90" s="10">
        <v>2000</v>
      </c>
      <c r="T90" s="19">
        <v>1700</v>
      </c>
    </row>
    <row r="91" spans="1:20" s="13" customFormat="1" ht="24" customHeight="1">
      <c r="A91" s="103" t="s">
        <v>1</v>
      </c>
      <c r="B91" s="97" t="s">
        <v>2</v>
      </c>
      <c r="C91" s="97" t="s">
        <v>3</v>
      </c>
      <c r="D91" s="97" t="s">
        <v>4</v>
      </c>
      <c r="E91" s="97" t="s">
        <v>5</v>
      </c>
      <c r="F91" s="97" t="s">
        <v>6</v>
      </c>
      <c r="G91" s="97" t="s">
        <v>7</v>
      </c>
      <c r="H91" s="97" t="s">
        <v>8</v>
      </c>
      <c r="I91" s="97" t="s">
        <v>9</v>
      </c>
      <c r="J91" s="115" t="s">
        <v>10</v>
      </c>
      <c r="K91" s="97" t="s">
        <v>11</v>
      </c>
      <c r="L91" s="117" t="s">
        <v>149</v>
      </c>
      <c r="M91" s="114" t="s">
        <v>12</v>
      </c>
      <c r="N91" s="114"/>
      <c r="O91" s="114"/>
      <c r="P91" s="114"/>
      <c r="Q91" s="114"/>
      <c r="R91" s="114"/>
      <c r="S91" s="114"/>
      <c r="T91" s="114"/>
    </row>
    <row r="92" spans="1:20" s="13" customFormat="1" ht="35.25" customHeight="1">
      <c r="A92" s="104"/>
      <c r="B92" s="99"/>
      <c r="C92" s="99"/>
      <c r="D92" s="98"/>
      <c r="E92" s="99"/>
      <c r="F92" s="99"/>
      <c r="G92" s="99"/>
      <c r="H92" s="99"/>
      <c r="I92" s="99"/>
      <c r="J92" s="116"/>
      <c r="K92" s="99"/>
      <c r="L92" s="118"/>
      <c r="M92" s="31" t="s">
        <v>13</v>
      </c>
      <c r="N92" s="32" t="s">
        <v>14</v>
      </c>
      <c r="O92" s="32" t="s">
        <v>152</v>
      </c>
      <c r="P92" s="32" t="s">
        <v>153</v>
      </c>
      <c r="Q92" s="34" t="s">
        <v>147</v>
      </c>
      <c r="R92" s="34" t="s">
        <v>148</v>
      </c>
      <c r="S92" s="34" t="s">
        <v>150</v>
      </c>
      <c r="T92" s="32" t="s">
        <v>151</v>
      </c>
    </row>
    <row r="93" spans="1:20" s="58" customFormat="1" ht="24" customHeight="1">
      <c r="A93" s="119">
        <v>58</v>
      </c>
      <c r="B93" s="36"/>
      <c r="C93" s="112" t="s">
        <v>44</v>
      </c>
      <c r="D93" s="68" t="s">
        <v>271</v>
      </c>
      <c r="E93" s="42" t="s">
        <v>156</v>
      </c>
      <c r="F93" s="42" t="s">
        <v>33</v>
      </c>
      <c r="G93" s="19">
        <f t="shared" ref="G93:G120" si="9">IF(COUNTA(M93:T93)=0,"",AVERAGE(M93:T93))</f>
        <v>3800</v>
      </c>
      <c r="H93" s="19">
        <f t="shared" ref="H93:H120" si="10">MAX(M93:T93)</f>
        <v>4900</v>
      </c>
      <c r="I93" s="19">
        <f t="shared" ref="I93:I120" si="11">MIN(Q93:T93)</f>
        <v>3200</v>
      </c>
      <c r="J93" s="60">
        <v>3700</v>
      </c>
      <c r="K93" s="9">
        <v>4000</v>
      </c>
      <c r="L93" s="19">
        <v>3700</v>
      </c>
      <c r="M93" s="60">
        <v>4900</v>
      </c>
      <c r="N93" s="19"/>
      <c r="O93" s="19"/>
      <c r="P93" s="19"/>
      <c r="Q93" s="20">
        <v>3700</v>
      </c>
      <c r="R93" s="74">
        <v>3500</v>
      </c>
      <c r="S93" s="74">
        <v>3700</v>
      </c>
      <c r="T93" s="75">
        <v>3200</v>
      </c>
    </row>
    <row r="94" spans="1:20" s="58" customFormat="1" ht="24" customHeight="1">
      <c r="A94" s="120"/>
      <c r="B94" s="36"/>
      <c r="C94" s="102"/>
      <c r="D94" s="29" t="s">
        <v>142</v>
      </c>
      <c r="E94" s="42" t="s">
        <v>156</v>
      </c>
      <c r="F94" s="42" t="s">
        <v>33</v>
      </c>
      <c r="G94" s="19">
        <f t="shared" si="9"/>
        <v>2440</v>
      </c>
      <c r="H94" s="19">
        <f t="shared" si="10"/>
        <v>2500</v>
      </c>
      <c r="I94" s="19">
        <f t="shared" si="11"/>
        <v>2200</v>
      </c>
      <c r="J94" s="60">
        <v>2500</v>
      </c>
      <c r="K94" s="9">
        <v>2500</v>
      </c>
      <c r="L94" s="9">
        <v>2500</v>
      </c>
      <c r="M94" s="60">
        <v>2500</v>
      </c>
      <c r="N94" s="19"/>
      <c r="O94" s="19"/>
      <c r="P94" s="19"/>
      <c r="Q94" s="20">
        <v>2500</v>
      </c>
      <c r="R94" s="74">
        <v>2500</v>
      </c>
      <c r="S94" s="74">
        <v>2500</v>
      </c>
      <c r="T94" s="75">
        <v>2200</v>
      </c>
    </row>
    <row r="95" spans="1:20" s="58" customFormat="1" ht="24" customHeight="1">
      <c r="A95" s="38">
        <v>59</v>
      </c>
      <c r="B95" s="36"/>
      <c r="C95" s="45" t="s">
        <v>136</v>
      </c>
      <c r="D95" s="42"/>
      <c r="E95" s="42" t="s">
        <v>156</v>
      </c>
      <c r="F95" s="42" t="s">
        <v>33</v>
      </c>
      <c r="G95" s="19">
        <f t="shared" si="9"/>
        <v>6334.453781512605</v>
      </c>
      <c r="H95" s="19">
        <f t="shared" si="10"/>
        <v>8500</v>
      </c>
      <c r="I95" s="19">
        <f t="shared" si="11"/>
        <v>6500</v>
      </c>
      <c r="J95" s="60">
        <v>8500</v>
      </c>
      <c r="K95" s="9">
        <v>5000</v>
      </c>
      <c r="L95" s="9">
        <v>6000</v>
      </c>
      <c r="M95" s="60">
        <v>5000</v>
      </c>
      <c r="N95" s="19">
        <v>4741.1764705882351</v>
      </c>
      <c r="O95" s="19">
        <v>5000</v>
      </c>
      <c r="P95" s="19"/>
      <c r="Q95" s="20">
        <v>7500</v>
      </c>
      <c r="R95" s="74">
        <v>6500</v>
      </c>
      <c r="S95" s="74">
        <v>8500</v>
      </c>
      <c r="T95" s="75">
        <v>7100</v>
      </c>
    </row>
    <row r="96" spans="1:20" s="58" customFormat="1" ht="24" customHeight="1">
      <c r="A96" s="38">
        <v>60</v>
      </c>
      <c r="B96" s="37"/>
      <c r="C96" s="42" t="s">
        <v>45</v>
      </c>
      <c r="D96" s="42"/>
      <c r="E96" s="42" t="s">
        <v>156</v>
      </c>
      <c r="F96" s="42" t="s">
        <v>33</v>
      </c>
      <c r="G96" s="19">
        <f t="shared" si="9"/>
        <v>7540</v>
      </c>
      <c r="H96" s="19">
        <f t="shared" si="10"/>
        <v>8000</v>
      </c>
      <c r="I96" s="19">
        <f t="shared" si="11"/>
        <v>6700</v>
      </c>
      <c r="J96" s="60">
        <v>8000</v>
      </c>
      <c r="K96" s="9"/>
      <c r="L96" s="9"/>
      <c r="M96" s="60">
        <v>7500</v>
      </c>
      <c r="N96" s="19"/>
      <c r="O96" s="19"/>
      <c r="P96" s="19"/>
      <c r="Q96" s="20">
        <v>8000</v>
      </c>
      <c r="R96" s="74">
        <v>7500</v>
      </c>
      <c r="S96" s="74">
        <v>8000</v>
      </c>
      <c r="T96" s="75">
        <v>6700</v>
      </c>
    </row>
    <row r="97" spans="1:20" s="58" customFormat="1" ht="24" customHeight="1">
      <c r="A97" s="38">
        <v>61</v>
      </c>
      <c r="B97" s="100" t="s">
        <v>124</v>
      </c>
      <c r="C97" s="29" t="s">
        <v>143</v>
      </c>
      <c r="D97" s="42"/>
      <c r="E97" s="42" t="s">
        <v>156</v>
      </c>
      <c r="F97" s="42" t="s">
        <v>33</v>
      </c>
      <c r="G97" s="19">
        <f t="shared" si="9"/>
        <v>6997.4789915966385</v>
      </c>
      <c r="H97" s="19">
        <f t="shared" si="10"/>
        <v>8000</v>
      </c>
      <c r="I97" s="19">
        <f t="shared" si="11"/>
        <v>6500</v>
      </c>
      <c r="J97" s="60">
        <v>7500</v>
      </c>
      <c r="K97" s="9">
        <v>8000</v>
      </c>
      <c r="L97" s="9">
        <v>7000</v>
      </c>
      <c r="M97" s="60">
        <v>7700</v>
      </c>
      <c r="N97" s="19">
        <v>7082.3529411764703</v>
      </c>
      <c r="O97" s="19">
        <v>6000</v>
      </c>
      <c r="P97" s="19"/>
      <c r="Q97" s="20">
        <v>7000</v>
      </c>
      <c r="R97" s="74">
        <v>6500</v>
      </c>
      <c r="S97" s="74">
        <v>8000</v>
      </c>
      <c r="T97" s="75">
        <v>6700</v>
      </c>
    </row>
    <row r="98" spans="1:20" s="58" customFormat="1" ht="24" customHeight="1">
      <c r="A98" s="38">
        <v>62</v>
      </c>
      <c r="B98" s="101"/>
      <c r="C98" s="42" t="s">
        <v>222</v>
      </c>
      <c r="D98" s="70" t="s">
        <v>282</v>
      </c>
      <c r="E98" s="42" t="s">
        <v>156</v>
      </c>
      <c r="F98" s="42" t="s">
        <v>33</v>
      </c>
      <c r="G98" s="19">
        <f t="shared" si="9"/>
        <v>18380</v>
      </c>
      <c r="H98" s="19">
        <f t="shared" si="10"/>
        <v>19000</v>
      </c>
      <c r="I98" s="19">
        <f t="shared" si="11"/>
        <v>15900</v>
      </c>
      <c r="J98" s="60">
        <v>19000</v>
      </c>
      <c r="K98" s="9"/>
      <c r="L98" s="9"/>
      <c r="M98" s="60">
        <v>19000</v>
      </c>
      <c r="N98" s="19"/>
      <c r="O98" s="19"/>
      <c r="P98" s="19"/>
      <c r="Q98" s="20">
        <v>19000</v>
      </c>
      <c r="R98" s="74">
        <v>19000</v>
      </c>
      <c r="S98" s="74">
        <v>19000</v>
      </c>
      <c r="T98" s="75">
        <v>15900</v>
      </c>
    </row>
    <row r="99" spans="1:20" s="58" customFormat="1" ht="24" customHeight="1">
      <c r="A99" s="38">
        <v>63</v>
      </c>
      <c r="B99" s="101"/>
      <c r="C99" s="42" t="s">
        <v>46</v>
      </c>
      <c r="D99" s="42"/>
      <c r="E99" s="42" t="s">
        <v>156</v>
      </c>
      <c r="F99" s="42" t="s">
        <v>33</v>
      </c>
      <c r="G99" s="19">
        <f t="shared" si="9"/>
        <v>9660</v>
      </c>
      <c r="H99" s="19">
        <f t="shared" si="10"/>
        <v>11000</v>
      </c>
      <c r="I99" s="19">
        <f t="shared" si="11"/>
        <v>9000</v>
      </c>
      <c r="J99" s="60">
        <v>10500</v>
      </c>
      <c r="K99" s="9"/>
      <c r="L99" s="9">
        <v>11000</v>
      </c>
      <c r="M99" s="60">
        <v>10000</v>
      </c>
      <c r="N99" s="19"/>
      <c r="O99" s="19"/>
      <c r="P99" s="19"/>
      <c r="Q99" s="20">
        <v>9000</v>
      </c>
      <c r="R99" s="74">
        <v>9000</v>
      </c>
      <c r="S99" s="74">
        <v>11000</v>
      </c>
      <c r="T99" s="75">
        <v>9300</v>
      </c>
    </row>
    <row r="100" spans="1:20" s="58" customFormat="1" ht="24" customHeight="1">
      <c r="A100" s="38">
        <v>64</v>
      </c>
      <c r="B100" s="101"/>
      <c r="C100" s="45" t="s">
        <v>137</v>
      </c>
      <c r="D100" s="42"/>
      <c r="E100" s="42" t="s">
        <v>156</v>
      </c>
      <c r="F100" s="42" t="s">
        <v>33</v>
      </c>
      <c r="G100" s="19">
        <f t="shared" si="9"/>
        <v>4320</v>
      </c>
      <c r="H100" s="19">
        <f t="shared" si="10"/>
        <v>4500</v>
      </c>
      <c r="I100" s="19">
        <f t="shared" si="11"/>
        <v>3800</v>
      </c>
      <c r="J100" s="60">
        <v>4500</v>
      </c>
      <c r="K100" s="9">
        <v>4500</v>
      </c>
      <c r="L100" s="9">
        <v>3800</v>
      </c>
      <c r="M100" s="60">
        <v>4500</v>
      </c>
      <c r="N100" s="19"/>
      <c r="O100" s="19"/>
      <c r="P100" s="19"/>
      <c r="Q100" s="20">
        <v>4500</v>
      </c>
      <c r="R100" s="74">
        <v>4300</v>
      </c>
      <c r="S100" s="74">
        <v>4500</v>
      </c>
      <c r="T100" s="75">
        <v>3800</v>
      </c>
    </row>
    <row r="101" spans="1:20" s="58" customFormat="1" ht="24" customHeight="1">
      <c r="A101" s="38">
        <v>65</v>
      </c>
      <c r="B101" s="101"/>
      <c r="C101" s="68" t="s">
        <v>273</v>
      </c>
      <c r="D101" s="42"/>
      <c r="E101" s="42" t="s">
        <v>156</v>
      </c>
      <c r="F101" s="42" t="s">
        <v>33</v>
      </c>
      <c r="G101" s="19">
        <f t="shared" si="9"/>
        <v>5079.1666666666661</v>
      </c>
      <c r="H101" s="19">
        <f t="shared" si="10"/>
        <v>6000</v>
      </c>
      <c r="I101" s="19">
        <f t="shared" si="11"/>
        <v>4000</v>
      </c>
      <c r="J101" s="60">
        <v>5000</v>
      </c>
      <c r="K101" s="9"/>
      <c r="L101" s="9">
        <v>4500</v>
      </c>
      <c r="M101" s="60">
        <v>6000</v>
      </c>
      <c r="N101" s="19">
        <v>4933.333333333333</v>
      </c>
      <c r="O101" s="19">
        <v>6000</v>
      </c>
      <c r="P101" s="19">
        <v>6000</v>
      </c>
      <c r="Q101" s="20">
        <v>4500</v>
      </c>
      <c r="R101" s="74">
        <v>4000</v>
      </c>
      <c r="S101" s="74">
        <v>5000</v>
      </c>
      <c r="T101" s="75">
        <v>4200</v>
      </c>
    </row>
    <row r="102" spans="1:20" s="58" customFormat="1" ht="24" customHeight="1">
      <c r="A102" s="38">
        <v>66</v>
      </c>
      <c r="B102" s="101"/>
      <c r="C102" s="42" t="s">
        <v>47</v>
      </c>
      <c r="D102" s="42"/>
      <c r="E102" s="42" t="s">
        <v>156</v>
      </c>
      <c r="F102" s="42" t="s">
        <v>33</v>
      </c>
      <c r="G102" s="19" t="str">
        <f t="shared" si="9"/>
        <v/>
      </c>
      <c r="H102" s="19">
        <f t="shared" si="10"/>
        <v>0</v>
      </c>
      <c r="I102" s="19">
        <f t="shared" si="11"/>
        <v>0</v>
      </c>
      <c r="J102" s="60"/>
      <c r="K102" s="9"/>
      <c r="L102" s="19"/>
      <c r="M102" s="60"/>
      <c r="N102" s="19"/>
      <c r="O102" s="19"/>
      <c r="P102" s="19"/>
      <c r="Q102" s="20"/>
      <c r="R102" s="10"/>
      <c r="S102" s="10"/>
      <c r="T102" s="19"/>
    </row>
    <row r="103" spans="1:20" s="58" customFormat="1" ht="24" customHeight="1">
      <c r="A103" s="38">
        <v>67</v>
      </c>
      <c r="B103" s="101"/>
      <c r="C103" s="29" t="s">
        <v>262</v>
      </c>
      <c r="D103" s="42"/>
      <c r="E103" s="42" t="s">
        <v>156</v>
      </c>
      <c r="F103" s="42" t="s">
        <v>33</v>
      </c>
      <c r="G103" s="19">
        <f t="shared" si="9"/>
        <v>4727.1929824561403</v>
      </c>
      <c r="H103" s="19">
        <f t="shared" si="10"/>
        <v>5000</v>
      </c>
      <c r="I103" s="19">
        <f t="shared" si="11"/>
        <v>4500</v>
      </c>
      <c r="J103" s="60"/>
      <c r="K103" s="9">
        <v>5000</v>
      </c>
      <c r="L103" s="9">
        <v>5000</v>
      </c>
      <c r="M103" s="60">
        <v>5000</v>
      </c>
      <c r="N103" s="19">
        <v>4663.1578947368425</v>
      </c>
      <c r="O103" s="19">
        <v>4700</v>
      </c>
      <c r="P103" s="19">
        <v>4800</v>
      </c>
      <c r="Q103" s="20">
        <v>4700</v>
      </c>
      <c r="R103" s="10">
        <v>4500</v>
      </c>
      <c r="S103" s="10"/>
      <c r="T103" s="19"/>
    </row>
    <row r="104" spans="1:20" s="58" customFormat="1" ht="24" customHeight="1">
      <c r="A104" s="38">
        <v>68</v>
      </c>
      <c r="B104" s="101"/>
      <c r="C104" s="42" t="s">
        <v>48</v>
      </c>
      <c r="D104" s="42"/>
      <c r="E104" s="42" t="s">
        <v>156</v>
      </c>
      <c r="F104" s="42" t="s">
        <v>33</v>
      </c>
      <c r="G104" s="19">
        <f t="shared" si="9"/>
        <v>4792.9824561403511</v>
      </c>
      <c r="H104" s="19">
        <f t="shared" si="10"/>
        <v>5000</v>
      </c>
      <c r="I104" s="19">
        <f t="shared" si="11"/>
        <v>4700</v>
      </c>
      <c r="J104" s="60"/>
      <c r="K104" s="9">
        <v>5000</v>
      </c>
      <c r="L104" s="9">
        <v>5000</v>
      </c>
      <c r="M104" s="60">
        <v>5000</v>
      </c>
      <c r="N104" s="19">
        <v>4757.894736842105</v>
      </c>
      <c r="O104" s="19">
        <v>4700</v>
      </c>
      <c r="P104" s="19">
        <v>4800</v>
      </c>
      <c r="Q104" s="20">
        <v>4800</v>
      </c>
      <c r="R104" s="10">
        <v>4700</v>
      </c>
      <c r="S104" s="10"/>
      <c r="T104" s="19"/>
    </row>
    <row r="105" spans="1:20" s="58" customFormat="1" ht="24" customHeight="1">
      <c r="A105" s="38">
        <v>69</v>
      </c>
      <c r="B105" s="101"/>
      <c r="C105" s="42" t="s">
        <v>49</v>
      </c>
      <c r="D105" s="42"/>
      <c r="E105" s="42" t="s">
        <v>156</v>
      </c>
      <c r="F105" s="42" t="s">
        <v>33</v>
      </c>
      <c r="G105" s="19">
        <f t="shared" si="9"/>
        <v>6893.2773109243699</v>
      </c>
      <c r="H105" s="19">
        <f t="shared" si="10"/>
        <v>7500</v>
      </c>
      <c r="I105" s="19">
        <f t="shared" si="11"/>
        <v>6300</v>
      </c>
      <c r="J105" s="60">
        <v>7000</v>
      </c>
      <c r="K105" s="9">
        <v>5500</v>
      </c>
      <c r="L105" s="9">
        <v>7000</v>
      </c>
      <c r="M105" s="60">
        <v>7000</v>
      </c>
      <c r="N105" s="19">
        <v>6952.9411764705883</v>
      </c>
      <c r="O105" s="19"/>
      <c r="P105" s="19">
        <v>6500</v>
      </c>
      <c r="Q105" s="20">
        <v>7500</v>
      </c>
      <c r="R105" s="10">
        <v>6500</v>
      </c>
      <c r="S105" s="10">
        <v>7500</v>
      </c>
      <c r="T105" s="19">
        <v>6300</v>
      </c>
    </row>
    <row r="106" spans="1:20" s="58" customFormat="1" ht="24" customHeight="1">
      <c r="A106" s="38">
        <v>70</v>
      </c>
      <c r="B106" s="101"/>
      <c r="C106" s="42" t="s">
        <v>50</v>
      </c>
      <c r="D106" s="42"/>
      <c r="E106" s="42" t="s">
        <v>156</v>
      </c>
      <c r="F106" s="42" t="s">
        <v>33</v>
      </c>
      <c r="G106" s="19">
        <f t="shared" si="9"/>
        <v>6433.333333333333</v>
      </c>
      <c r="H106" s="19">
        <f t="shared" si="10"/>
        <v>7800</v>
      </c>
      <c r="I106" s="19">
        <f t="shared" si="11"/>
        <v>5500</v>
      </c>
      <c r="J106" s="60">
        <v>7800</v>
      </c>
      <c r="K106" s="9"/>
      <c r="L106" s="19"/>
      <c r="M106" s="60">
        <v>7800</v>
      </c>
      <c r="N106" s="19"/>
      <c r="O106" s="19"/>
      <c r="P106" s="19"/>
      <c r="Q106" s="20">
        <v>6000</v>
      </c>
      <c r="R106" s="10">
        <v>5500</v>
      </c>
      <c r="S106" s="10"/>
      <c r="T106" s="19"/>
    </row>
    <row r="107" spans="1:20" s="58" customFormat="1" ht="24" customHeight="1">
      <c r="A107" s="108">
        <v>71</v>
      </c>
      <c r="B107" s="101"/>
      <c r="C107" s="111" t="s">
        <v>263</v>
      </c>
      <c r="D107" s="42" t="s">
        <v>51</v>
      </c>
      <c r="E107" s="42" t="s">
        <v>156</v>
      </c>
      <c r="F107" s="42" t="s">
        <v>33</v>
      </c>
      <c r="G107" s="19">
        <f t="shared" si="9"/>
        <v>2822.8070175438602</v>
      </c>
      <c r="H107" s="19">
        <f t="shared" si="10"/>
        <v>2936.8421052631579</v>
      </c>
      <c r="I107" s="19">
        <f t="shared" si="11"/>
        <v>2800</v>
      </c>
      <c r="J107" s="60"/>
      <c r="K107" s="9">
        <v>2800</v>
      </c>
      <c r="L107" s="9"/>
      <c r="M107" s="60">
        <v>2800</v>
      </c>
      <c r="N107" s="19">
        <v>2936.8421052631579</v>
      </c>
      <c r="O107" s="19">
        <v>2800</v>
      </c>
      <c r="P107" s="19">
        <v>2800</v>
      </c>
      <c r="Q107" s="20">
        <v>2800</v>
      </c>
      <c r="R107" s="74">
        <v>2800</v>
      </c>
      <c r="S107" s="74"/>
      <c r="T107" s="75"/>
    </row>
    <row r="108" spans="1:20" s="58" customFormat="1" ht="24" customHeight="1">
      <c r="A108" s="108"/>
      <c r="B108" s="102"/>
      <c r="C108" s="111"/>
      <c r="D108" s="42" t="s">
        <v>52</v>
      </c>
      <c r="E108" s="42" t="s">
        <v>156</v>
      </c>
      <c r="F108" s="42" t="s">
        <v>33</v>
      </c>
      <c r="G108" s="19">
        <f t="shared" si="9"/>
        <v>3633.3333333333335</v>
      </c>
      <c r="H108" s="19">
        <f t="shared" si="10"/>
        <v>3700</v>
      </c>
      <c r="I108" s="19">
        <f t="shared" si="11"/>
        <v>3500</v>
      </c>
      <c r="J108" s="60"/>
      <c r="K108" s="9">
        <v>3300</v>
      </c>
      <c r="L108" s="9"/>
      <c r="M108" s="60">
        <v>3700</v>
      </c>
      <c r="N108" s="19"/>
      <c r="O108" s="19"/>
      <c r="P108" s="19"/>
      <c r="Q108" s="20">
        <v>3700</v>
      </c>
      <c r="R108" s="74">
        <v>3500</v>
      </c>
      <c r="S108" s="74"/>
      <c r="T108" s="75"/>
    </row>
    <row r="109" spans="1:20" s="13" customFormat="1" ht="24" customHeight="1">
      <c r="A109" s="84">
        <v>72</v>
      </c>
      <c r="B109" s="105" t="s">
        <v>53</v>
      </c>
      <c r="C109" s="95" t="s">
        <v>54</v>
      </c>
      <c r="D109" s="30" t="s">
        <v>274</v>
      </c>
      <c r="E109" s="40" t="s">
        <v>156</v>
      </c>
      <c r="F109" s="40" t="s">
        <v>33</v>
      </c>
      <c r="G109" s="11">
        <f t="shared" si="9"/>
        <v>2109.2105263157896</v>
      </c>
      <c r="H109" s="11">
        <f t="shared" si="10"/>
        <v>2500</v>
      </c>
      <c r="I109" s="11">
        <f t="shared" si="11"/>
        <v>1800</v>
      </c>
      <c r="J109" s="59">
        <v>2400</v>
      </c>
      <c r="K109" s="7">
        <v>2300</v>
      </c>
      <c r="L109" s="7">
        <v>2000</v>
      </c>
      <c r="M109" s="59">
        <v>2500</v>
      </c>
      <c r="N109" s="11">
        <v>2073.6842105263158</v>
      </c>
      <c r="O109" s="11">
        <v>1800</v>
      </c>
      <c r="P109" s="11">
        <v>2000</v>
      </c>
      <c r="Q109" s="17">
        <v>1800</v>
      </c>
      <c r="R109" s="71">
        <v>2000</v>
      </c>
      <c r="S109" s="71">
        <v>2500</v>
      </c>
      <c r="T109" s="72">
        <v>2200</v>
      </c>
    </row>
    <row r="110" spans="1:20" s="13" customFormat="1" ht="24" customHeight="1">
      <c r="A110" s="84"/>
      <c r="B110" s="106"/>
      <c r="C110" s="95"/>
      <c r="D110" s="40" t="s">
        <v>55</v>
      </c>
      <c r="E110" s="40" t="s">
        <v>156</v>
      </c>
      <c r="F110" s="40" t="s">
        <v>33</v>
      </c>
      <c r="G110" s="11">
        <f t="shared" si="9"/>
        <v>3933.3333333333335</v>
      </c>
      <c r="H110" s="11">
        <f t="shared" si="10"/>
        <v>4500</v>
      </c>
      <c r="I110" s="11">
        <f t="shared" si="11"/>
        <v>3500</v>
      </c>
      <c r="J110" s="59"/>
      <c r="K110" s="7">
        <v>4500</v>
      </c>
      <c r="L110" s="7">
        <v>3500</v>
      </c>
      <c r="M110" s="59">
        <v>4500</v>
      </c>
      <c r="N110" s="11"/>
      <c r="O110" s="11"/>
      <c r="P110" s="11"/>
      <c r="Q110" s="17">
        <v>3500</v>
      </c>
      <c r="R110" s="71">
        <v>3800</v>
      </c>
      <c r="S110" s="71"/>
      <c r="T110" s="72"/>
    </row>
    <row r="111" spans="1:20" s="13" customFormat="1" ht="24" customHeight="1">
      <c r="A111" s="84">
        <v>73</v>
      </c>
      <c r="B111" s="106"/>
      <c r="C111" s="113" t="s">
        <v>275</v>
      </c>
      <c r="D111" s="30" t="s">
        <v>275</v>
      </c>
      <c r="E111" s="40" t="s">
        <v>156</v>
      </c>
      <c r="F111" s="40" t="s">
        <v>33</v>
      </c>
      <c r="G111" s="11">
        <f t="shared" si="9"/>
        <v>2444.7368421052633</v>
      </c>
      <c r="H111" s="11">
        <f t="shared" si="10"/>
        <v>2657.8947368421054</v>
      </c>
      <c r="I111" s="11">
        <f t="shared" si="11"/>
        <v>2200</v>
      </c>
      <c r="J111" s="59">
        <v>2600</v>
      </c>
      <c r="K111" s="7">
        <v>2300</v>
      </c>
      <c r="L111" s="11">
        <v>2500</v>
      </c>
      <c r="M111" s="59">
        <v>2600</v>
      </c>
      <c r="N111" s="11">
        <v>2657.8947368421054</v>
      </c>
      <c r="O111" s="11">
        <v>2400</v>
      </c>
      <c r="P111" s="11">
        <v>2400</v>
      </c>
      <c r="Q111" s="17">
        <v>2400</v>
      </c>
      <c r="R111" s="71">
        <v>2300</v>
      </c>
      <c r="S111" s="71">
        <v>2600</v>
      </c>
      <c r="T111" s="72">
        <v>2200</v>
      </c>
    </row>
    <row r="112" spans="1:20" s="13" customFormat="1" ht="24" customHeight="1">
      <c r="A112" s="84"/>
      <c r="B112" s="106"/>
      <c r="C112" s="113"/>
      <c r="D112" s="30" t="s">
        <v>276</v>
      </c>
      <c r="E112" s="40" t="s">
        <v>156</v>
      </c>
      <c r="F112" s="40" t="s">
        <v>33</v>
      </c>
      <c r="G112" s="11">
        <f t="shared" si="9"/>
        <v>2900</v>
      </c>
      <c r="H112" s="11">
        <f t="shared" si="10"/>
        <v>3100</v>
      </c>
      <c r="I112" s="11">
        <f t="shared" si="11"/>
        <v>2600</v>
      </c>
      <c r="J112" s="59">
        <v>3100</v>
      </c>
      <c r="K112" s="7">
        <v>2800</v>
      </c>
      <c r="L112" s="7">
        <v>3000</v>
      </c>
      <c r="M112" s="59">
        <v>3100</v>
      </c>
      <c r="N112" s="11"/>
      <c r="O112" s="11"/>
      <c r="P112" s="11"/>
      <c r="Q112" s="17">
        <v>2900</v>
      </c>
      <c r="R112" s="71">
        <v>2800</v>
      </c>
      <c r="S112" s="71">
        <v>3100</v>
      </c>
      <c r="T112" s="72">
        <v>2600</v>
      </c>
    </row>
    <row r="113" spans="1:20" s="13" customFormat="1" ht="24" customHeight="1">
      <c r="A113" s="39">
        <v>74</v>
      </c>
      <c r="B113" s="106"/>
      <c r="C113" s="40" t="s">
        <v>56</v>
      </c>
      <c r="D113" s="40"/>
      <c r="E113" s="40" t="s">
        <v>156</v>
      </c>
      <c r="F113" s="40" t="s">
        <v>33</v>
      </c>
      <c r="G113" s="11">
        <f t="shared" si="9"/>
        <v>13920</v>
      </c>
      <c r="H113" s="11">
        <f t="shared" si="10"/>
        <v>15000</v>
      </c>
      <c r="I113" s="11">
        <f t="shared" si="11"/>
        <v>12600</v>
      </c>
      <c r="J113" s="59">
        <v>14000</v>
      </c>
      <c r="K113" s="7"/>
      <c r="L113" s="7">
        <v>15000</v>
      </c>
      <c r="M113" s="59">
        <v>15000</v>
      </c>
      <c r="N113" s="11"/>
      <c r="O113" s="11"/>
      <c r="P113" s="11"/>
      <c r="Q113" s="17">
        <v>14000</v>
      </c>
      <c r="R113" s="71">
        <v>13000</v>
      </c>
      <c r="S113" s="71">
        <v>15000</v>
      </c>
      <c r="T113" s="72">
        <v>12600</v>
      </c>
    </row>
    <row r="114" spans="1:20" s="13" customFormat="1" ht="24" customHeight="1">
      <c r="A114" s="39">
        <v>75</v>
      </c>
      <c r="B114" s="106"/>
      <c r="C114" s="40" t="s">
        <v>57</v>
      </c>
      <c r="D114" s="40"/>
      <c r="E114" s="40" t="s">
        <v>156</v>
      </c>
      <c r="F114" s="40" t="s">
        <v>33</v>
      </c>
      <c r="G114" s="11">
        <f t="shared" si="9"/>
        <v>5936.1904761904752</v>
      </c>
      <c r="H114" s="11">
        <f t="shared" si="10"/>
        <v>7000</v>
      </c>
      <c r="I114" s="11">
        <f t="shared" si="11"/>
        <v>5000</v>
      </c>
      <c r="J114" s="59">
        <v>6500</v>
      </c>
      <c r="K114" s="7">
        <v>5500</v>
      </c>
      <c r="L114" s="7"/>
      <c r="M114" s="59">
        <v>6500</v>
      </c>
      <c r="N114" s="11">
        <v>6053.333333333333</v>
      </c>
      <c r="O114" s="11">
        <v>4500</v>
      </c>
      <c r="P114" s="11"/>
      <c r="Q114" s="17">
        <v>6500</v>
      </c>
      <c r="R114" s="71">
        <v>5000</v>
      </c>
      <c r="S114" s="71">
        <v>7000</v>
      </c>
      <c r="T114" s="18">
        <v>6000</v>
      </c>
    </row>
    <row r="115" spans="1:20" s="13" customFormat="1" ht="24" customHeight="1">
      <c r="A115" s="39">
        <v>76</v>
      </c>
      <c r="B115" s="106"/>
      <c r="C115" s="40" t="s">
        <v>58</v>
      </c>
      <c r="D115" s="40" t="s">
        <v>59</v>
      </c>
      <c r="E115" s="40" t="s">
        <v>156</v>
      </c>
      <c r="F115" s="40" t="s">
        <v>33</v>
      </c>
      <c r="G115" s="11" t="str">
        <f t="shared" si="9"/>
        <v/>
      </c>
      <c r="H115" s="11">
        <f t="shared" si="10"/>
        <v>0</v>
      </c>
      <c r="I115" s="11">
        <f t="shared" si="11"/>
        <v>0</v>
      </c>
      <c r="J115" s="59"/>
      <c r="K115" s="7"/>
      <c r="L115" s="11"/>
      <c r="M115" s="59"/>
      <c r="N115" s="11"/>
      <c r="O115" s="11"/>
      <c r="P115" s="11"/>
      <c r="Q115" s="17"/>
      <c r="R115" s="71"/>
      <c r="S115" s="71"/>
      <c r="T115" s="72"/>
    </row>
    <row r="116" spans="1:20" s="13" customFormat="1" ht="24" customHeight="1">
      <c r="A116" s="39">
        <v>77</v>
      </c>
      <c r="B116" s="106"/>
      <c r="C116" s="40" t="s">
        <v>60</v>
      </c>
      <c r="D116" s="40" t="s">
        <v>61</v>
      </c>
      <c r="E116" s="40" t="s">
        <v>156</v>
      </c>
      <c r="F116" s="40" t="s">
        <v>33</v>
      </c>
      <c r="G116" s="11" t="str">
        <f t="shared" si="9"/>
        <v/>
      </c>
      <c r="H116" s="11">
        <f t="shared" si="10"/>
        <v>0</v>
      </c>
      <c r="I116" s="11">
        <f t="shared" si="11"/>
        <v>0</v>
      </c>
      <c r="J116" s="59"/>
      <c r="K116" s="7"/>
      <c r="L116" s="11"/>
      <c r="M116" s="59"/>
      <c r="N116" s="11"/>
      <c r="O116" s="11"/>
      <c r="P116" s="11"/>
      <c r="Q116" s="17"/>
      <c r="R116" s="71"/>
      <c r="S116" s="71"/>
      <c r="T116" s="72"/>
    </row>
    <row r="117" spans="1:20" s="13" customFormat="1" ht="24" customHeight="1">
      <c r="A117" s="39">
        <v>78</v>
      </c>
      <c r="B117" s="106"/>
      <c r="C117" s="40" t="s">
        <v>62</v>
      </c>
      <c r="D117" s="40"/>
      <c r="E117" s="40"/>
      <c r="F117" s="40"/>
      <c r="G117" s="11">
        <f t="shared" si="9"/>
        <v>10220</v>
      </c>
      <c r="H117" s="11">
        <f t="shared" si="10"/>
        <v>11000</v>
      </c>
      <c r="I117" s="11">
        <f t="shared" si="11"/>
        <v>9200</v>
      </c>
      <c r="J117" s="59">
        <v>10700</v>
      </c>
      <c r="K117" s="7"/>
      <c r="L117" s="11"/>
      <c r="M117" s="59">
        <v>10700</v>
      </c>
      <c r="N117" s="11"/>
      <c r="O117" s="11"/>
      <c r="P117" s="11"/>
      <c r="Q117" s="17">
        <v>10700</v>
      </c>
      <c r="R117" s="71">
        <v>9500</v>
      </c>
      <c r="S117" s="71">
        <v>11000</v>
      </c>
      <c r="T117" s="72">
        <v>9200</v>
      </c>
    </row>
    <row r="118" spans="1:20" s="13" customFormat="1" ht="24" customHeight="1">
      <c r="A118" s="84">
        <v>79</v>
      </c>
      <c r="B118" s="106"/>
      <c r="C118" s="95" t="s">
        <v>63</v>
      </c>
      <c r="D118" s="40" t="s">
        <v>63</v>
      </c>
      <c r="E118" s="40" t="s">
        <v>156</v>
      </c>
      <c r="F118" s="40" t="s">
        <v>33</v>
      </c>
      <c r="G118" s="11" t="str">
        <f t="shared" si="9"/>
        <v/>
      </c>
      <c r="H118" s="11">
        <f t="shared" si="10"/>
        <v>0</v>
      </c>
      <c r="I118" s="11">
        <f t="shared" si="11"/>
        <v>0</v>
      </c>
      <c r="J118" s="59"/>
      <c r="K118" s="7"/>
      <c r="L118" s="11"/>
      <c r="M118" s="59"/>
      <c r="N118" s="11"/>
      <c r="O118" s="11"/>
      <c r="P118" s="11"/>
      <c r="Q118" s="17"/>
      <c r="R118" s="71"/>
      <c r="S118" s="71"/>
      <c r="T118" s="72"/>
    </row>
    <row r="119" spans="1:20" s="13" customFormat="1" ht="24" customHeight="1">
      <c r="A119" s="84"/>
      <c r="B119" s="106"/>
      <c r="C119" s="95"/>
      <c r="D119" s="30" t="s">
        <v>277</v>
      </c>
      <c r="E119" s="40" t="s">
        <v>156</v>
      </c>
      <c r="F119" s="40" t="s">
        <v>33</v>
      </c>
      <c r="G119" s="11">
        <f t="shared" si="9"/>
        <v>7340</v>
      </c>
      <c r="H119" s="11">
        <f t="shared" si="10"/>
        <v>8000</v>
      </c>
      <c r="I119" s="11">
        <f t="shared" si="11"/>
        <v>6500</v>
      </c>
      <c r="J119" s="59">
        <v>8000</v>
      </c>
      <c r="K119" s="7"/>
      <c r="L119" s="11">
        <v>7000</v>
      </c>
      <c r="M119" s="59">
        <v>8000</v>
      </c>
      <c r="N119" s="11"/>
      <c r="O119" s="11"/>
      <c r="P119" s="11"/>
      <c r="Q119" s="17">
        <v>7500</v>
      </c>
      <c r="R119" s="71">
        <v>6500</v>
      </c>
      <c r="S119" s="71">
        <v>8000</v>
      </c>
      <c r="T119" s="72">
        <v>6700</v>
      </c>
    </row>
    <row r="120" spans="1:20" s="13" customFormat="1" ht="24" customHeight="1" thickBot="1">
      <c r="A120" s="39">
        <v>80</v>
      </c>
      <c r="B120" s="106"/>
      <c r="C120" s="40" t="s">
        <v>64</v>
      </c>
      <c r="D120" s="40"/>
      <c r="E120" s="40" t="s">
        <v>156</v>
      </c>
      <c r="F120" s="40" t="s">
        <v>33</v>
      </c>
      <c r="G120" s="11">
        <f t="shared" si="9"/>
        <v>5000</v>
      </c>
      <c r="H120" s="11">
        <f t="shared" si="10"/>
        <v>5000</v>
      </c>
      <c r="I120" s="11">
        <f t="shared" si="11"/>
        <v>5000</v>
      </c>
      <c r="J120" s="62"/>
      <c r="K120" s="7"/>
      <c r="L120" s="11"/>
      <c r="M120" s="62">
        <v>5000</v>
      </c>
      <c r="N120" s="11"/>
      <c r="O120" s="11"/>
      <c r="P120" s="11"/>
      <c r="Q120" s="17">
        <v>5000</v>
      </c>
      <c r="R120" s="71">
        <v>5000</v>
      </c>
      <c r="S120" s="71"/>
      <c r="T120" s="72"/>
    </row>
    <row r="121" spans="1:20" s="13" customFormat="1" ht="24" customHeight="1">
      <c r="A121" s="89" t="s">
        <v>1</v>
      </c>
      <c r="B121" s="82" t="s">
        <v>2</v>
      </c>
      <c r="C121" s="82" t="s">
        <v>3</v>
      </c>
      <c r="D121" s="82" t="s">
        <v>4</v>
      </c>
      <c r="E121" s="82" t="s">
        <v>5</v>
      </c>
      <c r="F121" s="82" t="s">
        <v>6</v>
      </c>
      <c r="G121" s="82" t="s">
        <v>7</v>
      </c>
      <c r="H121" s="82" t="s">
        <v>8</v>
      </c>
      <c r="I121" s="82" t="s">
        <v>9</v>
      </c>
      <c r="J121" s="92" t="s">
        <v>10</v>
      </c>
      <c r="K121" s="82" t="s">
        <v>11</v>
      </c>
      <c r="L121" s="80" t="s">
        <v>149</v>
      </c>
      <c r="M121" s="121" t="s">
        <v>12</v>
      </c>
      <c r="N121" s="121"/>
      <c r="O121" s="121"/>
      <c r="P121" s="121"/>
      <c r="Q121" s="121"/>
      <c r="R121" s="121"/>
      <c r="S121" s="121"/>
      <c r="T121" s="121"/>
    </row>
    <row r="122" spans="1:20" s="13" customFormat="1" ht="36.75" customHeight="1">
      <c r="A122" s="90"/>
      <c r="B122" s="91"/>
      <c r="C122" s="91"/>
      <c r="D122" s="83"/>
      <c r="E122" s="91"/>
      <c r="F122" s="91"/>
      <c r="G122" s="91"/>
      <c r="H122" s="91"/>
      <c r="I122" s="91"/>
      <c r="J122" s="93"/>
      <c r="K122" s="91"/>
      <c r="L122" s="81"/>
      <c r="M122" s="6" t="s">
        <v>13</v>
      </c>
      <c r="N122" s="2" t="s">
        <v>14</v>
      </c>
      <c r="O122" s="2" t="s">
        <v>152</v>
      </c>
      <c r="P122" s="2" t="s">
        <v>153</v>
      </c>
      <c r="Q122" s="33" t="s">
        <v>147</v>
      </c>
      <c r="R122" s="33" t="s">
        <v>148</v>
      </c>
      <c r="S122" s="33" t="s">
        <v>150</v>
      </c>
      <c r="T122" s="2" t="s">
        <v>151</v>
      </c>
    </row>
    <row r="123" spans="1:20" s="13" customFormat="1" ht="24" customHeight="1">
      <c r="A123" s="39">
        <v>81</v>
      </c>
      <c r="B123" s="105" t="s">
        <v>53</v>
      </c>
      <c r="C123" s="40" t="s">
        <v>65</v>
      </c>
      <c r="D123" s="40"/>
      <c r="E123" s="40" t="s">
        <v>156</v>
      </c>
      <c r="F123" s="40" t="s">
        <v>33</v>
      </c>
      <c r="G123" s="11">
        <f t="shared" ref="G123:G130" si="12">IF(COUNTA(M123:T123)=0,"",AVERAGE(M123:T123))</f>
        <v>5800</v>
      </c>
      <c r="H123" s="11">
        <f t="shared" ref="H123:H130" si="13">MAX(M123:T123)</f>
        <v>6000</v>
      </c>
      <c r="I123" s="11">
        <f t="shared" ref="I123:I130" si="14">MIN(Q123:T123)</f>
        <v>5000</v>
      </c>
      <c r="J123" s="59">
        <v>6000</v>
      </c>
      <c r="K123" s="7"/>
      <c r="L123" s="11">
        <v>6000</v>
      </c>
      <c r="M123" s="59">
        <v>6000</v>
      </c>
      <c r="N123" s="11"/>
      <c r="O123" s="11"/>
      <c r="P123" s="11"/>
      <c r="Q123" s="17">
        <v>6000</v>
      </c>
      <c r="R123" s="71">
        <v>6000</v>
      </c>
      <c r="S123" s="71">
        <v>6000</v>
      </c>
      <c r="T123" s="72">
        <v>5000</v>
      </c>
    </row>
    <row r="124" spans="1:20" s="13" customFormat="1" ht="24" customHeight="1">
      <c r="A124" s="84">
        <v>82</v>
      </c>
      <c r="B124" s="106"/>
      <c r="C124" s="95" t="s">
        <v>66</v>
      </c>
      <c r="D124" s="40" t="s">
        <v>67</v>
      </c>
      <c r="E124" s="40" t="s">
        <v>156</v>
      </c>
      <c r="F124" s="40" t="s">
        <v>33</v>
      </c>
      <c r="G124" s="11" t="str">
        <f t="shared" si="12"/>
        <v/>
      </c>
      <c r="H124" s="11">
        <f t="shared" si="13"/>
        <v>0</v>
      </c>
      <c r="I124" s="11">
        <f t="shared" si="14"/>
        <v>0</v>
      </c>
      <c r="J124" s="59"/>
      <c r="K124" s="7"/>
      <c r="L124" s="11">
        <v>14000</v>
      </c>
      <c r="M124" s="59"/>
      <c r="N124" s="11"/>
      <c r="O124" s="11"/>
      <c r="P124" s="11"/>
      <c r="Q124" s="17"/>
      <c r="R124" s="71"/>
      <c r="S124" s="71"/>
      <c r="T124" s="72"/>
    </row>
    <row r="125" spans="1:20" s="13" customFormat="1" ht="24" customHeight="1">
      <c r="A125" s="84"/>
      <c r="B125" s="106"/>
      <c r="C125" s="95"/>
      <c r="D125" s="40" t="s">
        <v>68</v>
      </c>
      <c r="E125" s="40" t="s">
        <v>156</v>
      </c>
      <c r="F125" s="40" t="s">
        <v>33</v>
      </c>
      <c r="G125" s="11" t="str">
        <f t="shared" si="12"/>
        <v/>
      </c>
      <c r="H125" s="11">
        <f t="shared" si="13"/>
        <v>0</v>
      </c>
      <c r="I125" s="11">
        <f t="shared" si="14"/>
        <v>0</v>
      </c>
      <c r="J125" s="59"/>
      <c r="K125" s="7"/>
      <c r="L125" s="11"/>
      <c r="M125" s="59"/>
      <c r="N125" s="11"/>
      <c r="O125" s="11"/>
      <c r="P125" s="11"/>
      <c r="Q125" s="17"/>
      <c r="R125" s="71"/>
      <c r="S125" s="71"/>
      <c r="T125" s="72"/>
    </row>
    <row r="126" spans="1:20" s="13" customFormat="1" ht="24" customHeight="1">
      <c r="A126" s="39">
        <v>83</v>
      </c>
      <c r="B126" s="106"/>
      <c r="C126" s="122" t="s">
        <v>69</v>
      </c>
      <c r="D126" s="40"/>
      <c r="E126" s="40" t="s">
        <v>156</v>
      </c>
      <c r="F126" s="40" t="s">
        <v>33</v>
      </c>
      <c r="G126" s="11">
        <f t="shared" si="12"/>
        <v>6266.666666666667</v>
      </c>
      <c r="H126" s="11">
        <f t="shared" si="13"/>
        <v>6800</v>
      </c>
      <c r="I126" s="11">
        <f t="shared" si="14"/>
        <v>6000</v>
      </c>
      <c r="J126" s="59"/>
      <c r="K126" s="7">
        <v>6000</v>
      </c>
      <c r="L126" s="11">
        <v>6000</v>
      </c>
      <c r="M126" s="59">
        <v>6800</v>
      </c>
      <c r="N126" s="11"/>
      <c r="O126" s="11"/>
      <c r="P126" s="11"/>
      <c r="Q126" s="17">
        <v>6000</v>
      </c>
      <c r="R126" s="71">
        <v>6000</v>
      </c>
      <c r="S126" s="71"/>
      <c r="T126" s="72"/>
    </row>
    <row r="127" spans="1:20" s="13" customFormat="1" ht="24" customHeight="1">
      <c r="A127" s="39">
        <v>83</v>
      </c>
      <c r="B127" s="106"/>
      <c r="C127" s="123"/>
      <c r="D127" s="40"/>
      <c r="E127" s="40" t="s">
        <v>155</v>
      </c>
      <c r="F127" s="40" t="s">
        <v>33</v>
      </c>
      <c r="G127" s="11" t="str">
        <f t="shared" si="12"/>
        <v/>
      </c>
      <c r="H127" s="11">
        <f t="shared" si="13"/>
        <v>0</v>
      </c>
      <c r="I127" s="11">
        <f t="shared" si="14"/>
        <v>0</v>
      </c>
      <c r="J127" s="59"/>
      <c r="K127" s="7"/>
      <c r="L127" s="11">
        <v>6000</v>
      </c>
      <c r="M127" s="59"/>
      <c r="N127" s="11"/>
      <c r="O127" s="11"/>
      <c r="P127" s="11"/>
      <c r="Q127" s="17"/>
      <c r="R127" s="71"/>
      <c r="S127" s="71"/>
      <c r="T127" s="72"/>
    </row>
    <row r="128" spans="1:20" s="13" customFormat="1" ht="24" customHeight="1">
      <c r="A128" s="39">
        <v>84</v>
      </c>
      <c r="B128" s="106"/>
      <c r="C128" s="40" t="s">
        <v>70</v>
      </c>
      <c r="D128" s="40"/>
      <c r="E128" s="40"/>
      <c r="F128" s="40"/>
      <c r="G128" s="11" t="str">
        <f t="shared" si="12"/>
        <v/>
      </c>
      <c r="H128" s="11">
        <f t="shared" si="13"/>
        <v>0</v>
      </c>
      <c r="I128" s="11">
        <f t="shared" si="14"/>
        <v>0</v>
      </c>
      <c r="J128" s="59"/>
      <c r="K128" s="7"/>
      <c r="L128" s="11"/>
      <c r="M128" s="59"/>
      <c r="N128" s="11"/>
      <c r="O128" s="11"/>
      <c r="P128" s="11"/>
      <c r="Q128" s="17"/>
      <c r="R128" s="71"/>
      <c r="S128" s="71"/>
      <c r="T128" s="72"/>
    </row>
    <row r="129" spans="1:20" s="13" customFormat="1" ht="24" customHeight="1">
      <c r="A129" s="39">
        <v>85</v>
      </c>
      <c r="B129" s="106"/>
      <c r="C129" s="44" t="s">
        <v>138</v>
      </c>
      <c r="D129" s="40"/>
      <c r="E129" s="40" t="s">
        <v>156</v>
      </c>
      <c r="F129" s="40" t="s">
        <v>33</v>
      </c>
      <c r="G129" s="11">
        <f t="shared" si="12"/>
        <v>3305.2631578947367</v>
      </c>
      <c r="H129" s="11">
        <f t="shared" si="13"/>
        <v>3500</v>
      </c>
      <c r="I129" s="11">
        <f t="shared" si="14"/>
        <v>3000</v>
      </c>
      <c r="J129" s="59">
        <v>3500</v>
      </c>
      <c r="K129" s="7">
        <v>3500</v>
      </c>
      <c r="L129" s="11">
        <v>3000</v>
      </c>
      <c r="M129" s="59">
        <v>3500</v>
      </c>
      <c r="N129" s="11">
        <v>3342.1052631578946</v>
      </c>
      <c r="O129" s="11">
        <v>3200</v>
      </c>
      <c r="P129" s="11">
        <v>3200</v>
      </c>
      <c r="Q129" s="17">
        <v>3500</v>
      </c>
      <c r="R129" s="71">
        <v>3200</v>
      </c>
      <c r="S129" s="71">
        <v>3500</v>
      </c>
      <c r="T129" s="72">
        <v>3000</v>
      </c>
    </row>
    <row r="130" spans="1:20" s="13" customFormat="1" ht="24" customHeight="1">
      <c r="A130" s="84">
        <v>86</v>
      </c>
      <c r="B130" s="106"/>
      <c r="C130" s="95" t="s">
        <v>71</v>
      </c>
      <c r="D130" s="95" t="s">
        <v>72</v>
      </c>
      <c r="E130" s="40" t="s">
        <v>156</v>
      </c>
      <c r="F130" s="40" t="s">
        <v>33</v>
      </c>
      <c r="G130" s="11">
        <f t="shared" si="12"/>
        <v>36700</v>
      </c>
      <c r="H130" s="11">
        <f t="shared" si="13"/>
        <v>40000</v>
      </c>
      <c r="I130" s="11">
        <f t="shared" si="14"/>
        <v>33400</v>
      </c>
      <c r="J130" s="59">
        <v>40000</v>
      </c>
      <c r="K130" s="7"/>
      <c r="L130" s="11"/>
      <c r="M130" s="59"/>
      <c r="N130" s="11"/>
      <c r="O130" s="11"/>
      <c r="P130" s="11"/>
      <c r="Q130" s="17"/>
      <c r="R130" s="71"/>
      <c r="S130" s="71">
        <v>40000</v>
      </c>
      <c r="T130" s="72">
        <v>33400</v>
      </c>
    </row>
    <row r="131" spans="1:20" s="13" customFormat="1" ht="24" customHeight="1">
      <c r="A131" s="84"/>
      <c r="B131" s="106"/>
      <c r="C131" s="95"/>
      <c r="D131" s="95"/>
      <c r="E131" s="40" t="s">
        <v>155</v>
      </c>
      <c r="F131" s="40" t="s">
        <v>33</v>
      </c>
      <c r="G131" s="11">
        <f>IF(COUNTA(M131:S131)=0,"",AVERAGE(M131:S131))</f>
        <v>40000</v>
      </c>
      <c r="H131" s="11">
        <f>MAX(M131:S131)</f>
        <v>40000</v>
      </c>
      <c r="I131" s="11">
        <f>MIN(Q131:S131)</f>
        <v>40000</v>
      </c>
      <c r="J131" s="59"/>
      <c r="K131" s="7">
        <v>40000</v>
      </c>
      <c r="L131" s="11">
        <v>10000</v>
      </c>
      <c r="M131" s="59">
        <v>40000</v>
      </c>
      <c r="N131" s="11"/>
      <c r="O131" s="11"/>
      <c r="P131" s="11"/>
      <c r="Q131" s="17">
        <v>40000</v>
      </c>
      <c r="R131" s="71">
        <v>40000</v>
      </c>
      <c r="S131" s="71"/>
      <c r="T131" s="72"/>
    </row>
    <row r="132" spans="1:20" s="13" customFormat="1" ht="24" customHeight="1">
      <c r="A132" s="84"/>
      <c r="B132" s="106"/>
      <c r="C132" s="95"/>
      <c r="D132" s="40" t="s">
        <v>73</v>
      </c>
      <c r="E132" s="40" t="s">
        <v>156</v>
      </c>
      <c r="F132" s="40" t="s">
        <v>33</v>
      </c>
      <c r="G132" s="11">
        <f>IF(COUNTA(M132:S132)=0,"",AVERAGE(M132:S132))</f>
        <v>10000</v>
      </c>
      <c r="H132" s="11">
        <f t="shared" ref="H132:H150" si="15">MAX(M132:T132)</f>
        <v>10000</v>
      </c>
      <c r="I132" s="11">
        <f t="shared" ref="I132:I150" si="16">MIN(Q132:T132)</f>
        <v>8500</v>
      </c>
      <c r="J132" s="59">
        <v>10000</v>
      </c>
      <c r="K132" s="7"/>
      <c r="L132" s="11"/>
      <c r="M132" s="59">
        <v>10000</v>
      </c>
      <c r="N132" s="11"/>
      <c r="O132" s="11"/>
      <c r="P132" s="11"/>
      <c r="Q132" s="17">
        <v>10000</v>
      </c>
      <c r="R132" s="71">
        <v>10000</v>
      </c>
      <c r="S132" s="71">
        <v>10000</v>
      </c>
      <c r="T132" s="72">
        <v>8500</v>
      </c>
    </row>
    <row r="133" spans="1:20" s="13" customFormat="1" ht="24" customHeight="1">
      <c r="A133" s="84">
        <v>87</v>
      </c>
      <c r="B133" s="106"/>
      <c r="C133" s="95" t="s">
        <v>74</v>
      </c>
      <c r="D133" s="40" t="s">
        <v>75</v>
      </c>
      <c r="E133" s="40" t="s">
        <v>156</v>
      </c>
      <c r="F133" s="40" t="s">
        <v>33</v>
      </c>
      <c r="G133" s="11">
        <f t="shared" ref="G133:G150" si="17">IF(COUNTA(M133:T133)=0,"",AVERAGE(M133:T133))</f>
        <v>8642.7083333333339</v>
      </c>
      <c r="H133" s="11">
        <f t="shared" si="15"/>
        <v>10000</v>
      </c>
      <c r="I133" s="11">
        <f t="shared" si="16"/>
        <v>8400</v>
      </c>
      <c r="J133" s="59">
        <v>9500</v>
      </c>
      <c r="K133" s="7">
        <v>6500</v>
      </c>
      <c r="L133" s="11">
        <v>8000</v>
      </c>
      <c r="M133" s="59">
        <v>7700</v>
      </c>
      <c r="N133" s="11">
        <v>7756.25</v>
      </c>
      <c r="O133" s="11"/>
      <c r="P133" s="11"/>
      <c r="Q133" s="17">
        <v>9500</v>
      </c>
      <c r="R133" s="71">
        <v>8500</v>
      </c>
      <c r="S133" s="71">
        <v>10000</v>
      </c>
      <c r="T133" s="72">
        <v>8400</v>
      </c>
    </row>
    <row r="134" spans="1:20" s="13" customFormat="1" ht="24" customHeight="1">
      <c r="A134" s="84"/>
      <c r="B134" s="106"/>
      <c r="C134" s="95"/>
      <c r="D134" s="40" t="s">
        <v>76</v>
      </c>
      <c r="E134" s="40" t="s">
        <v>156</v>
      </c>
      <c r="F134" s="40" t="s">
        <v>33</v>
      </c>
      <c r="G134" s="11" t="str">
        <f t="shared" si="17"/>
        <v/>
      </c>
      <c r="H134" s="11">
        <f t="shared" si="15"/>
        <v>0</v>
      </c>
      <c r="I134" s="11">
        <f t="shared" si="16"/>
        <v>0</v>
      </c>
      <c r="J134" s="59"/>
      <c r="K134" s="7"/>
      <c r="L134" s="11"/>
      <c r="M134" s="59"/>
      <c r="N134" s="11"/>
      <c r="O134" s="11"/>
      <c r="P134" s="11"/>
      <c r="Q134" s="17"/>
      <c r="R134" s="71"/>
      <c r="S134" s="71"/>
      <c r="T134" s="72"/>
    </row>
    <row r="135" spans="1:20" s="13" customFormat="1" ht="24" customHeight="1">
      <c r="A135" s="39">
        <v>88</v>
      </c>
      <c r="B135" s="107"/>
      <c r="C135" s="44" t="s">
        <v>139</v>
      </c>
      <c r="D135" s="40"/>
      <c r="E135" s="40" t="s">
        <v>156</v>
      </c>
      <c r="F135" s="40" t="s">
        <v>33</v>
      </c>
      <c r="G135" s="11">
        <f t="shared" si="17"/>
        <v>1694.7368421052631</v>
      </c>
      <c r="H135" s="11">
        <f t="shared" si="15"/>
        <v>1957.8947368421052</v>
      </c>
      <c r="I135" s="11">
        <f t="shared" si="16"/>
        <v>1500</v>
      </c>
      <c r="J135" s="59">
        <v>1900</v>
      </c>
      <c r="K135" s="7">
        <v>1800</v>
      </c>
      <c r="L135" s="11">
        <v>1800</v>
      </c>
      <c r="M135" s="59">
        <v>1900</v>
      </c>
      <c r="N135" s="11">
        <v>1957.8947368421052</v>
      </c>
      <c r="O135" s="11">
        <v>1500</v>
      </c>
      <c r="P135" s="11">
        <v>1700</v>
      </c>
      <c r="Q135" s="17">
        <v>1500</v>
      </c>
      <c r="R135" s="71">
        <v>1500</v>
      </c>
      <c r="S135" s="71">
        <v>1900</v>
      </c>
      <c r="T135" s="72">
        <v>1600</v>
      </c>
    </row>
    <row r="136" spans="1:20" s="58" customFormat="1" ht="24" customHeight="1">
      <c r="A136" s="108">
        <v>89</v>
      </c>
      <c r="B136" s="100" t="s">
        <v>77</v>
      </c>
      <c r="C136" s="111" t="s">
        <v>278</v>
      </c>
      <c r="D136" s="69" t="s">
        <v>279</v>
      </c>
      <c r="E136" s="42" t="s">
        <v>156</v>
      </c>
      <c r="F136" s="42" t="s">
        <v>33</v>
      </c>
      <c r="G136" s="19">
        <f t="shared" si="17"/>
        <v>3347.3684210526317</v>
      </c>
      <c r="H136" s="19">
        <f t="shared" si="15"/>
        <v>3878.9473684210525</v>
      </c>
      <c r="I136" s="19">
        <f t="shared" si="16"/>
        <v>3000</v>
      </c>
      <c r="J136" s="60">
        <v>3800</v>
      </c>
      <c r="K136" s="9">
        <v>3000</v>
      </c>
      <c r="L136" s="19">
        <v>3200</v>
      </c>
      <c r="M136" s="60">
        <v>3500</v>
      </c>
      <c r="N136" s="19">
        <v>3878.9473684210525</v>
      </c>
      <c r="O136" s="19">
        <v>3400</v>
      </c>
      <c r="P136" s="19">
        <v>3000</v>
      </c>
      <c r="Q136" s="20">
        <v>3000</v>
      </c>
      <c r="R136" s="74">
        <v>3000</v>
      </c>
      <c r="S136" s="74">
        <v>3800</v>
      </c>
      <c r="T136" s="75">
        <v>3200</v>
      </c>
    </row>
    <row r="137" spans="1:20" s="58" customFormat="1" ht="24" customHeight="1">
      <c r="A137" s="108"/>
      <c r="B137" s="101"/>
      <c r="C137" s="111"/>
      <c r="D137" s="69" t="s">
        <v>280</v>
      </c>
      <c r="E137" s="42" t="s">
        <v>156</v>
      </c>
      <c r="F137" s="42" t="s">
        <v>33</v>
      </c>
      <c r="G137" s="19">
        <f t="shared" si="17"/>
        <v>3080</v>
      </c>
      <c r="H137" s="19">
        <f t="shared" si="15"/>
        <v>3800</v>
      </c>
      <c r="I137" s="19">
        <f t="shared" si="16"/>
        <v>2800</v>
      </c>
      <c r="J137" s="60">
        <v>3800</v>
      </c>
      <c r="K137" s="9">
        <v>2000</v>
      </c>
      <c r="L137" s="19">
        <v>3200</v>
      </c>
      <c r="M137" s="60">
        <v>2800</v>
      </c>
      <c r="N137" s="19"/>
      <c r="O137" s="19"/>
      <c r="P137" s="19"/>
      <c r="Q137" s="20">
        <v>2800</v>
      </c>
      <c r="R137" s="74">
        <v>2800</v>
      </c>
      <c r="S137" s="74">
        <v>3800</v>
      </c>
      <c r="T137" s="75">
        <v>3200</v>
      </c>
    </row>
    <row r="138" spans="1:20" s="58" customFormat="1" ht="24" customHeight="1">
      <c r="A138" s="108"/>
      <c r="B138" s="101"/>
      <c r="C138" s="111"/>
      <c r="D138" s="69" t="s">
        <v>281</v>
      </c>
      <c r="E138" s="42" t="s">
        <v>156</v>
      </c>
      <c r="F138" s="42" t="s">
        <v>33</v>
      </c>
      <c r="G138" s="19">
        <f t="shared" si="17"/>
        <v>2240</v>
      </c>
      <c r="H138" s="19">
        <f t="shared" si="15"/>
        <v>2800</v>
      </c>
      <c r="I138" s="19">
        <f t="shared" si="16"/>
        <v>2000</v>
      </c>
      <c r="J138" s="60">
        <v>2800</v>
      </c>
      <c r="K138" s="9">
        <v>2000</v>
      </c>
      <c r="L138" s="19">
        <v>2000</v>
      </c>
      <c r="M138" s="60">
        <v>2000</v>
      </c>
      <c r="N138" s="19"/>
      <c r="O138" s="19"/>
      <c r="P138" s="19"/>
      <c r="Q138" s="20">
        <v>2000</v>
      </c>
      <c r="R138" s="74">
        <v>2000</v>
      </c>
      <c r="S138" s="74">
        <v>2800</v>
      </c>
      <c r="T138" s="75">
        <v>2400</v>
      </c>
    </row>
    <row r="139" spans="1:20" s="58" customFormat="1" ht="24" customHeight="1">
      <c r="A139" s="38">
        <v>90</v>
      </c>
      <c r="B139" s="101"/>
      <c r="C139" s="45" t="s">
        <v>140</v>
      </c>
      <c r="D139" s="42"/>
      <c r="E139" s="42" t="s">
        <v>156</v>
      </c>
      <c r="F139" s="42" t="s">
        <v>33</v>
      </c>
      <c r="G139" s="19">
        <f t="shared" si="17"/>
        <v>16040</v>
      </c>
      <c r="H139" s="19">
        <f t="shared" si="15"/>
        <v>17000</v>
      </c>
      <c r="I139" s="19">
        <f t="shared" si="16"/>
        <v>14200</v>
      </c>
      <c r="J139" s="60">
        <v>17000</v>
      </c>
      <c r="K139" s="9">
        <v>17000</v>
      </c>
      <c r="L139" s="19">
        <v>17000</v>
      </c>
      <c r="M139" s="60">
        <v>16000</v>
      </c>
      <c r="N139" s="19"/>
      <c r="O139" s="19"/>
      <c r="P139" s="19"/>
      <c r="Q139" s="20">
        <v>16000</v>
      </c>
      <c r="R139" s="74">
        <v>17000</v>
      </c>
      <c r="S139" s="74">
        <v>17000</v>
      </c>
      <c r="T139" s="75">
        <v>14200</v>
      </c>
    </row>
    <row r="140" spans="1:20" s="58" customFormat="1" ht="24" customHeight="1">
      <c r="A140" s="38">
        <v>91</v>
      </c>
      <c r="B140" s="101"/>
      <c r="C140" s="42" t="s">
        <v>78</v>
      </c>
      <c r="D140" s="42"/>
      <c r="E140" s="42" t="s">
        <v>156</v>
      </c>
      <c r="F140" s="42" t="s">
        <v>33</v>
      </c>
      <c r="G140" s="19">
        <f t="shared" si="17"/>
        <v>47800</v>
      </c>
      <c r="H140" s="19">
        <f t="shared" si="15"/>
        <v>50000</v>
      </c>
      <c r="I140" s="19">
        <f t="shared" si="16"/>
        <v>42000</v>
      </c>
      <c r="J140" s="60">
        <v>50000</v>
      </c>
      <c r="K140" s="9">
        <v>45000</v>
      </c>
      <c r="L140" s="19">
        <v>45000</v>
      </c>
      <c r="M140" s="60">
        <v>47000</v>
      </c>
      <c r="N140" s="19"/>
      <c r="O140" s="19"/>
      <c r="P140" s="19"/>
      <c r="Q140" s="20">
        <v>50000</v>
      </c>
      <c r="R140" s="74">
        <v>50000</v>
      </c>
      <c r="S140" s="52">
        <v>50000</v>
      </c>
      <c r="T140" s="55">
        <v>42000</v>
      </c>
    </row>
    <row r="141" spans="1:20" s="58" customFormat="1" ht="24" customHeight="1">
      <c r="A141" s="108">
        <v>92</v>
      </c>
      <c r="B141" s="101"/>
      <c r="C141" s="109" t="s">
        <v>79</v>
      </c>
      <c r="D141" s="42" t="s">
        <v>80</v>
      </c>
      <c r="E141" s="42" t="s">
        <v>156</v>
      </c>
      <c r="F141" s="42" t="s">
        <v>33</v>
      </c>
      <c r="G141" s="19">
        <f t="shared" si="17"/>
        <v>3725.6578947368421</v>
      </c>
      <c r="H141" s="19">
        <f t="shared" si="15"/>
        <v>4305.2631578947367</v>
      </c>
      <c r="I141" s="19">
        <f t="shared" si="16"/>
        <v>3200</v>
      </c>
      <c r="J141" s="60">
        <v>3800</v>
      </c>
      <c r="K141" s="9">
        <v>4400</v>
      </c>
      <c r="L141" s="19">
        <v>3000</v>
      </c>
      <c r="M141" s="60">
        <v>3600</v>
      </c>
      <c r="N141" s="19">
        <v>4305.2631578947367</v>
      </c>
      <c r="O141" s="19">
        <v>3800</v>
      </c>
      <c r="P141" s="19">
        <v>4200</v>
      </c>
      <c r="Q141" s="20">
        <v>3400</v>
      </c>
      <c r="R141" s="10">
        <v>3500</v>
      </c>
      <c r="S141" s="10">
        <v>3800</v>
      </c>
      <c r="T141" s="19">
        <v>3200</v>
      </c>
    </row>
    <row r="142" spans="1:20" s="58" customFormat="1" ht="24" customHeight="1">
      <c r="A142" s="108"/>
      <c r="B142" s="101"/>
      <c r="C142" s="109"/>
      <c r="D142" s="42" t="s">
        <v>80</v>
      </c>
      <c r="E142" s="42" t="s">
        <v>155</v>
      </c>
      <c r="F142" s="42" t="s">
        <v>33</v>
      </c>
      <c r="G142" s="19" t="str">
        <f t="shared" si="17"/>
        <v/>
      </c>
      <c r="H142" s="19">
        <f t="shared" si="15"/>
        <v>0</v>
      </c>
      <c r="I142" s="19">
        <f t="shared" si="16"/>
        <v>0</v>
      </c>
      <c r="J142" s="60"/>
      <c r="K142" s="9"/>
      <c r="L142" s="19">
        <v>4000</v>
      </c>
      <c r="M142" s="60"/>
      <c r="N142" s="19"/>
      <c r="O142" s="19"/>
      <c r="P142" s="19"/>
      <c r="Q142" s="20"/>
      <c r="R142" s="10"/>
      <c r="S142" s="10"/>
      <c r="T142" s="19"/>
    </row>
    <row r="143" spans="1:20" s="58" customFormat="1" ht="24" customHeight="1">
      <c r="A143" s="108"/>
      <c r="B143" s="101"/>
      <c r="C143" s="109"/>
      <c r="D143" s="42" t="s">
        <v>81</v>
      </c>
      <c r="E143" s="42" t="s">
        <v>156</v>
      </c>
      <c r="F143" s="42" t="s">
        <v>33</v>
      </c>
      <c r="G143" s="19">
        <f t="shared" si="17"/>
        <v>3500</v>
      </c>
      <c r="H143" s="19">
        <f t="shared" si="15"/>
        <v>3800</v>
      </c>
      <c r="I143" s="19">
        <f t="shared" si="16"/>
        <v>3200</v>
      </c>
      <c r="J143" s="60">
        <v>3800</v>
      </c>
      <c r="K143" s="9">
        <v>4400</v>
      </c>
      <c r="L143" s="19">
        <v>2700</v>
      </c>
      <c r="M143" s="60">
        <v>3600</v>
      </c>
      <c r="N143" s="19"/>
      <c r="O143" s="19"/>
      <c r="P143" s="19"/>
      <c r="Q143" s="20">
        <v>3400</v>
      </c>
      <c r="R143" s="10">
        <v>3500</v>
      </c>
      <c r="S143" s="10">
        <v>3800</v>
      </c>
      <c r="T143" s="19">
        <v>3200</v>
      </c>
    </row>
    <row r="144" spans="1:20" s="58" customFormat="1" ht="24" customHeight="1">
      <c r="A144" s="108"/>
      <c r="B144" s="101"/>
      <c r="C144" s="109"/>
      <c r="D144" s="42" t="s">
        <v>81</v>
      </c>
      <c r="E144" s="42" t="s">
        <v>155</v>
      </c>
      <c r="F144" s="42" t="s">
        <v>33</v>
      </c>
      <c r="G144" s="19" t="str">
        <f t="shared" si="17"/>
        <v/>
      </c>
      <c r="H144" s="19">
        <f t="shared" si="15"/>
        <v>0</v>
      </c>
      <c r="I144" s="19">
        <f t="shared" si="16"/>
        <v>0</v>
      </c>
      <c r="J144" s="60"/>
      <c r="K144" s="9"/>
      <c r="L144" s="19">
        <v>3700</v>
      </c>
      <c r="M144" s="60"/>
      <c r="N144" s="19"/>
      <c r="O144" s="19"/>
      <c r="P144" s="19"/>
      <c r="Q144" s="20"/>
      <c r="R144" s="10"/>
      <c r="S144" s="10"/>
      <c r="T144" s="19"/>
    </row>
    <row r="145" spans="1:20" s="58" customFormat="1" ht="24" customHeight="1">
      <c r="A145" s="38">
        <v>93</v>
      </c>
      <c r="B145" s="101"/>
      <c r="C145" s="42" t="s">
        <v>82</v>
      </c>
      <c r="D145" s="42"/>
      <c r="E145" s="42" t="s">
        <v>156</v>
      </c>
      <c r="F145" s="42" t="s">
        <v>33</v>
      </c>
      <c r="G145" s="19">
        <f t="shared" si="17"/>
        <v>24000</v>
      </c>
      <c r="H145" s="19">
        <f t="shared" si="15"/>
        <v>25000</v>
      </c>
      <c r="I145" s="19">
        <f t="shared" si="16"/>
        <v>21000</v>
      </c>
      <c r="J145" s="60">
        <v>25000</v>
      </c>
      <c r="K145" s="9">
        <v>21000</v>
      </c>
      <c r="L145" s="19">
        <v>22000</v>
      </c>
      <c r="M145" s="60">
        <v>24000</v>
      </c>
      <c r="N145" s="19"/>
      <c r="O145" s="19"/>
      <c r="P145" s="19"/>
      <c r="Q145" s="20">
        <v>25000</v>
      </c>
      <c r="R145" s="10">
        <v>25000</v>
      </c>
      <c r="S145" s="52">
        <v>25000</v>
      </c>
      <c r="T145" s="55">
        <v>21000</v>
      </c>
    </row>
    <row r="146" spans="1:20" s="58" customFormat="1" ht="24" customHeight="1">
      <c r="A146" s="38">
        <v>94</v>
      </c>
      <c r="B146" s="101"/>
      <c r="C146" s="42" t="s">
        <v>83</v>
      </c>
      <c r="D146" s="42"/>
      <c r="E146" s="42" t="s">
        <v>156</v>
      </c>
      <c r="F146" s="42" t="s">
        <v>33</v>
      </c>
      <c r="G146" s="19">
        <f t="shared" si="17"/>
        <v>23200</v>
      </c>
      <c r="H146" s="19">
        <f t="shared" si="15"/>
        <v>24000</v>
      </c>
      <c r="I146" s="19">
        <f t="shared" si="16"/>
        <v>20000</v>
      </c>
      <c r="J146" s="60">
        <v>24000</v>
      </c>
      <c r="K146" s="9">
        <v>24000</v>
      </c>
      <c r="L146" s="19">
        <v>24000</v>
      </c>
      <c r="M146" s="60">
        <v>24000</v>
      </c>
      <c r="N146" s="19"/>
      <c r="O146" s="19"/>
      <c r="P146" s="19"/>
      <c r="Q146" s="20">
        <v>24000</v>
      </c>
      <c r="R146" s="10">
        <v>24000</v>
      </c>
      <c r="S146" s="52">
        <v>24000</v>
      </c>
      <c r="T146" s="55">
        <v>20000</v>
      </c>
    </row>
    <row r="147" spans="1:20" s="58" customFormat="1" ht="24" customHeight="1">
      <c r="A147" s="38">
        <v>95</v>
      </c>
      <c r="B147" s="101"/>
      <c r="C147" s="42" t="s">
        <v>84</v>
      </c>
      <c r="D147" s="42"/>
      <c r="E147" s="42" t="s">
        <v>156</v>
      </c>
      <c r="F147" s="42" t="s">
        <v>33</v>
      </c>
      <c r="G147" s="19" t="str">
        <f t="shared" si="17"/>
        <v/>
      </c>
      <c r="H147" s="19">
        <f t="shared" si="15"/>
        <v>0</v>
      </c>
      <c r="I147" s="19">
        <f t="shared" si="16"/>
        <v>0</v>
      </c>
      <c r="J147" s="60"/>
      <c r="K147" s="9">
        <v>800</v>
      </c>
      <c r="L147" s="19"/>
      <c r="M147" s="60"/>
      <c r="N147" s="19"/>
      <c r="O147" s="19"/>
      <c r="P147" s="19"/>
      <c r="Q147" s="21"/>
      <c r="R147" s="10"/>
      <c r="S147" s="10"/>
      <c r="T147" s="19"/>
    </row>
    <row r="148" spans="1:20" s="58" customFormat="1" ht="24" customHeight="1">
      <c r="A148" s="38">
        <v>96</v>
      </c>
      <c r="B148" s="101"/>
      <c r="C148" s="42" t="s">
        <v>85</v>
      </c>
      <c r="D148" s="42"/>
      <c r="E148" s="42" t="s">
        <v>156</v>
      </c>
      <c r="F148" s="42" t="s">
        <v>33</v>
      </c>
      <c r="G148" s="19">
        <f t="shared" si="17"/>
        <v>41500</v>
      </c>
      <c r="H148" s="19">
        <f t="shared" si="15"/>
        <v>45000</v>
      </c>
      <c r="I148" s="19">
        <f t="shared" si="16"/>
        <v>37500</v>
      </c>
      <c r="J148" s="60">
        <v>44000</v>
      </c>
      <c r="K148" s="9">
        <v>40000</v>
      </c>
      <c r="L148" s="19">
        <v>37000</v>
      </c>
      <c r="M148" s="60">
        <v>39000</v>
      </c>
      <c r="N148" s="19"/>
      <c r="O148" s="19"/>
      <c r="P148" s="19"/>
      <c r="Q148" s="20">
        <v>45000</v>
      </c>
      <c r="R148" s="10">
        <v>41000</v>
      </c>
      <c r="S148" s="52">
        <v>45000</v>
      </c>
      <c r="T148" s="55">
        <v>37500</v>
      </c>
    </row>
    <row r="149" spans="1:20" s="58" customFormat="1" ht="24" customHeight="1">
      <c r="A149" s="119">
        <v>97</v>
      </c>
      <c r="B149" s="101"/>
      <c r="C149" s="124" t="s">
        <v>144</v>
      </c>
      <c r="D149" s="45" t="s">
        <v>145</v>
      </c>
      <c r="E149" s="42" t="s">
        <v>156</v>
      </c>
      <c r="F149" s="42" t="s">
        <v>33</v>
      </c>
      <c r="G149" s="19">
        <f t="shared" si="17"/>
        <v>11213.888888888889</v>
      </c>
      <c r="H149" s="19">
        <f t="shared" si="15"/>
        <v>12200</v>
      </c>
      <c r="I149" s="19">
        <f t="shared" si="16"/>
        <v>10000</v>
      </c>
      <c r="J149" s="60">
        <v>12000</v>
      </c>
      <c r="K149" s="9">
        <v>8000</v>
      </c>
      <c r="L149" s="19">
        <v>8000</v>
      </c>
      <c r="M149" s="60">
        <v>12000</v>
      </c>
      <c r="N149" s="19">
        <v>11511.111111111111</v>
      </c>
      <c r="O149" s="19">
        <v>11000</v>
      </c>
      <c r="P149" s="19">
        <v>10000</v>
      </c>
      <c r="Q149" s="20">
        <v>11000</v>
      </c>
      <c r="R149" s="74">
        <v>12200</v>
      </c>
      <c r="S149" s="74">
        <v>12000</v>
      </c>
      <c r="T149" s="75">
        <v>10000</v>
      </c>
    </row>
    <row r="150" spans="1:20" s="58" customFormat="1" ht="24" customHeight="1" thickBot="1">
      <c r="A150" s="120"/>
      <c r="B150" s="102"/>
      <c r="C150" s="125"/>
      <c r="D150" s="45" t="s">
        <v>146</v>
      </c>
      <c r="E150" s="42" t="s">
        <v>156</v>
      </c>
      <c r="F150" s="42" t="s">
        <v>33</v>
      </c>
      <c r="G150" s="19">
        <f t="shared" si="17"/>
        <v>13515.277777777777</v>
      </c>
      <c r="H150" s="19">
        <f t="shared" si="15"/>
        <v>14500</v>
      </c>
      <c r="I150" s="19">
        <f t="shared" si="16"/>
        <v>10900</v>
      </c>
      <c r="J150" s="61">
        <v>13000</v>
      </c>
      <c r="K150" s="9">
        <v>9000</v>
      </c>
      <c r="L150" s="19">
        <v>9000</v>
      </c>
      <c r="M150" s="61">
        <v>13000</v>
      </c>
      <c r="N150" s="19">
        <v>14222.222222222223</v>
      </c>
      <c r="O150" s="19">
        <v>14500</v>
      </c>
      <c r="P150" s="19">
        <v>14000</v>
      </c>
      <c r="Q150" s="20">
        <v>14000</v>
      </c>
      <c r="R150" s="74">
        <v>14500</v>
      </c>
      <c r="S150" s="74">
        <v>13000</v>
      </c>
      <c r="T150" s="75">
        <v>10900</v>
      </c>
    </row>
    <row r="151" spans="1:20" s="13" customFormat="1" ht="24" customHeight="1">
      <c r="A151" s="103" t="s">
        <v>1</v>
      </c>
      <c r="B151" s="97" t="s">
        <v>2</v>
      </c>
      <c r="C151" s="97" t="s">
        <v>3</v>
      </c>
      <c r="D151" s="97" t="s">
        <v>4</v>
      </c>
      <c r="E151" s="97" t="s">
        <v>5</v>
      </c>
      <c r="F151" s="97" t="s">
        <v>6</v>
      </c>
      <c r="G151" s="97" t="s">
        <v>7</v>
      </c>
      <c r="H151" s="97" t="s">
        <v>8</v>
      </c>
      <c r="I151" s="97" t="s">
        <v>9</v>
      </c>
      <c r="J151" s="115" t="s">
        <v>10</v>
      </c>
      <c r="K151" s="97" t="s">
        <v>11</v>
      </c>
      <c r="L151" s="117" t="s">
        <v>149</v>
      </c>
      <c r="M151" s="114" t="s">
        <v>12</v>
      </c>
      <c r="N151" s="114"/>
      <c r="O151" s="114"/>
      <c r="P151" s="114"/>
      <c r="Q151" s="114"/>
      <c r="R151" s="114"/>
      <c r="S151" s="114"/>
      <c r="T151" s="114"/>
    </row>
    <row r="152" spans="1:20" s="13" customFormat="1" ht="35.25" customHeight="1">
      <c r="A152" s="104"/>
      <c r="B152" s="99"/>
      <c r="C152" s="99"/>
      <c r="D152" s="98"/>
      <c r="E152" s="99"/>
      <c r="F152" s="99"/>
      <c r="G152" s="99"/>
      <c r="H152" s="99"/>
      <c r="I152" s="99"/>
      <c r="J152" s="116"/>
      <c r="K152" s="99"/>
      <c r="L152" s="118"/>
      <c r="M152" s="31" t="s">
        <v>13</v>
      </c>
      <c r="N152" s="32" t="s">
        <v>14</v>
      </c>
      <c r="O152" s="32" t="s">
        <v>152</v>
      </c>
      <c r="P152" s="32" t="s">
        <v>153</v>
      </c>
      <c r="Q152" s="34" t="s">
        <v>147</v>
      </c>
      <c r="R152" s="34" t="s">
        <v>148</v>
      </c>
      <c r="S152" s="34" t="s">
        <v>150</v>
      </c>
      <c r="T152" s="32" t="s">
        <v>154</v>
      </c>
    </row>
    <row r="153" spans="1:20" s="58" customFormat="1" ht="24" customHeight="1">
      <c r="A153" s="38">
        <v>97</v>
      </c>
      <c r="B153" s="100" t="s">
        <v>223</v>
      </c>
      <c r="C153" s="45" t="s">
        <v>224</v>
      </c>
      <c r="D153" s="45" t="s">
        <v>225</v>
      </c>
      <c r="E153" s="42" t="s">
        <v>160</v>
      </c>
      <c r="F153" s="42" t="s">
        <v>159</v>
      </c>
      <c r="G153" s="19">
        <f t="shared" ref="G153:G180" si="18">IF(COUNTA(M153:T153)=0,"",AVERAGE(M153:T153))</f>
        <v>16598.809523809523</v>
      </c>
      <c r="H153" s="19">
        <f t="shared" ref="H153:H180" si="19">MAX(M153:T153)</f>
        <v>21400</v>
      </c>
      <c r="I153" s="19">
        <f t="shared" ref="I153:I180" si="20">MIN(Q153:T153)</f>
        <v>11700</v>
      </c>
      <c r="J153" s="60">
        <v>14000</v>
      </c>
      <c r="K153" s="9">
        <v>10000</v>
      </c>
      <c r="L153" s="19">
        <v>10000</v>
      </c>
      <c r="M153" s="60">
        <v>14000</v>
      </c>
      <c r="N153" s="19">
        <v>19091.666666666668</v>
      </c>
      <c r="O153" s="19"/>
      <c r="P153" s="19">
        <v>18000</v>
      </c>
      <c r="Q153" s="20">
        <v>18000</v>
      </c>
      <c r="R153" s="74">
        <v>21400</v>
      </c>
      <c r="S153" s="74">
        <v>14000</v>
      </c>
      <c r="T153" s="75">
        <v>11700</v>
      </c>
    </row>
    <row r="154" spans="1:20" s="58" customFormat="1" ht="24" customHeight="1">
      <c r="A154" s="38">
        <v>98</v>
      </c>
      <c r="B154" s="102"/>
      <c r="C154" s="42" t="s">
        <v>226</v>
      </c>
      <c r="D154" s="42"/>
      <c r="E154" s="42" t="s">
        <v>160</v>
      </c>
      <c r="F154" s="42" t="s">
        <v>159</v>
      </c>
      <c r="G154" s="19">
        <f t="shared" si="18"/>
        <v>22950</v>
      </c>
      <c r="H154" s="19">
        <f t="shared" si="19"/>
        <v>24000</v>
      </c>
      <c r="I154" s="19">
        <f t="shared" si="20"/>
        <v>20000</v>
      </c>
      <c r="J154" s="60">
        <v>24000</v>
      </c>
      <c r="K154" s="9"/>
      <c r="L154" s="19">
        <v>15000</v>
      </c>
      <c r="M154" s="60"/>
      <c r="N154" s="19"/>
      <c r="O154" s="19"/>
      <c r="P154" s="19"/>
      <c r="Q154" s="20">
        <v>24000</v>
      </c>
      <c r="R154" s="74">
        <v>23800</v>
      </c>
      <c r="S154" s="52">
        <v>24000</v>
      </c>
      <c r="T154" s="55">
        <v>20000</v>
      </c>
    </row>
    <row r="155" spans="1:20" s="13" customFormat="1" ht="24" customHeight="1">
      <c r="A155" s="39">
        <v>99</v>
      </c>
      <c r="B155" s="105" t="s">
        <v>227</v>
      </c>
      <c r="C155" s="40" t="s">
        <v>228</v>
      </c>
      <c r="D155" s="40"/>
      <c r="E155" s="40" t="s">
        <v>160</v>
      </c>
      <c r="F155" s="40" t="s">
        <v>159</v>
      </c>
      <c r="G155" s="11" t="str">
        <f t="shared" si="18"/>
        <v/>
      </c>
      <c r="H155" s="11">
        <f t="shared" si="19"/>
        <v>0</v>
      </c>
      <c r="I155" s="11">
        <f t="shared" si="20"/>
        <v>0</v>
      </c>
      <c r="J155" s="59"/>
      <c r="K155" s="7"/>
      <c r="L155" s="11"/>
      <c r="M155" s="59"/>
      <c r="N155" s="11"/>
      <c r="O155" s="11"/>
      <c r="P155" s="11"/>
      <c r="Q155" s="17"/>
      <c r="R155" s="71"/>
      <c r="S155" s="71"/>
      <c r="T155" s="72"/>
    </row>
    <row r="156" spans="1:20" s="13" customFormat="1" ht="24" customHeight="1">
      <c r="A156" s="84">
        <v>100</v>
      </c>
      <c r="B156" s="135"/>
      <c r="C156" s="96" t="s">
        <v>229</v>
      </c>
      <c r="D156" s="40"/>
      <c r="E156" s="40" t="s">
        <v>160</v>
      </c>
      <c r="F156" s="40" t="s">
        <v>230</v>
      </c>
      <c r="G156" s="11">
        <f t="shared" si="18"/>
        <v>21960</v>
      </c>
      <c r="H156" s="11">
        <f t="shared" si="19"/>
        <v>23500</v>
      </c>
      <c r="I156" s="11">
        <f t="shared" si="20"/>
        <v>18800</v>
      </c>
      <c r="J156" s="59">
        <v>22500</v>
      </c>
      <c r="K156" s="7">
        <v>24000</v>
      </c>
      <c r="L156" s="11"/>
      <c r="M156" s="59">
        <v>22500</v>
      </c>
      <c r="N156" s="11"/>
      <c r="O156" s="11"/>
      <c r="P156" s="11"/>
      <c r="Q156" s="17">
        <v>22500</v>
      </c>
      <c r="R156" s="71">
        <v>23500</v>
      </c>
      <c r="S156" s="71">
        <v>22500</v>
      </c>
      <c r="T156" s="72">
        <v>18800</v>
      </c>
    </row>
    <row r="157" spans="1:20" s="13" customFormat="1" ht="24" customHeight="1">
      <c r="A157" s="84"/>
      <c r="B157" s="135"/>
      <c r="C157" s="96"/>
      <c r="D157" s="40"/>
      <c r="E157" s="40" t="s">
        <v>160</v>
      </c>
      <c r="F157" s="40" t="s">
        <v>231</v>
      </c>
      <c r="G157" s="11">
        <f t="shared" si="18"/>
        <v>3275</v>
      </c>
      <c r="H157" s="11">
        <f t="shared" si="19"/>
        <v>3400</v>
      </c>
      <c r="I157" s="11">
        <f t="shared" si="20"/>
        <v>2900</v>
      </c>
      <c r="J157" s="59">
        <v>3400</v>
      </c>
      <c r="K157" s="7">
        <v>3500</v>
      </c>
      <c r="L157" s="11"/>
      <c r="M157" s="59">
        <v>3400</v>
      </c>
      <c r="N157" s="11"/>
      <c r="O157" s="11"/>
      <c r="P157" s="11"/>
      <c r="Q157" s="17">
        <v>3400</v>
      </c>
      <c r="R157" s="71"/>
      <c r="S157" s="71">
        <v>3400</v>
      </c>
      <c r="T157" s="72">
        <v>2900</v>
      </c>
    </row>
    <row r="158" spans="1:20" s="13" customFormat="1" ht="24" customHeight="1">
      <c r="A158" s="39">
        <v>101</v>
      </c>
      <c r="B158" s="135"/>
      <c r="C158" s="40" t="s">
        <v>232</v>
      </c>
      <c r="D158" s="40" t="s">
        <v>233</v>
      </c>
      <c r="E158" s="40" t="s">
        <v>158</v>
      </c>
      <c r="F158" s="40" t="s">
        <v>159</v>
      </c>
      <c r="G158" s="11" t="str">
        <f t="shared" si="18"/>
        <v/>
      </c>
      <c r="H158" s="11">
        <f t="shared" si="19"/>
        <v>0</v>
      </c>
      <c r="I158" s="11">
        <f t="shared" si="20"/>
        <v>0</v>
      </c>
      <c r="J158" s="59"/>
      <c r="K158" s="7"/>
      <c r="L158" s="11"/>
      <c r="M158" s="59"/>
      <c r="N158" s="11"/>
      <c r="O158" s="11"/>
      <c r="P158" s="11"/>
      <c r="Q158" s="17"/>
      <c r="R158" s="71"/>
      <c r="S158" s="71"/>
      <c r="T158" s="72"/>
    </row>
    <row r="159" spans="1:20" s="13" customFormat="1" ht="24" customHeight="1">
      <c r="A159" s="84">
        <v>102</v>
      </c>
      <c r="B159" s="106"/>
      <c r="C159" s="105" t="s">
        <v>234</v>
      </c>
      <c r="D159" s="44" t="s">
        <v>235</v>
      </c>
      <c r="E159" s="40" t="s">
        <v>160</v>
      </c>
      <c r="F159" s="40" t="s">
        <v>159</v>
      </c>
      <c r="G159" s="11">
        <f t="shared" si="18"/>
        <v>9666.6666666666661</v>
      </c>
      <c r="H159" s="11">
        <f t="shared" si="19"/>
        <v>10000</v>
      </c>
      <c r="I159" s="11">
        <f t="shared" si="20"/>
        <v>9000</v>
      </c>
      <c r="J159" s="59">
        <v>10000</v>
      </c>
      <c r="K159" s="7"/>
      <c r="L159" s="11"/>
      <c r="M159" s="59">
        <v>10000</v>
      </c>
      <c r="N159" s="11"/>
      <c r="O159" s="11"/>
      <c r="P159" s="11"/>
      <c r="Q159" s="17"/>
      <c r="R159" s="72"/>
      <c r="S159" s="71">
        <v>10000</v>
      </c>
      <c r="T159" s="72">
        <v>9000</v>
      </c>
    </row>
    <row r="160" spans="1:20" s="13" customFormat="1" ht="24" customHeight="1">
      <c r="A160" s="84"/>
      <c r="B160" s="106"/>
      <c r="C160" s="106"/>
      <c r="D160" s="44" t="s">
        <v>236</v>
      </c>
      <c r="E160" s="40" t="s">
        <v>160</v>
      </c>
      <c r="F160" s="40" t="s">
        <v>159</v>
      </c>
      <c r="G160" s="11">
        <f t="shared" si="18"/>
        <v>22000</v>
      </c>
      <c r="H160" s="11">
        <f t="shared" si="19"/>
        <v>30000</v>
      </c>
      <c r="I160" s="11">
        <f t="shared" si="20"/>
        <v>18000</v>
      </c>
      <c r="J160" s="59">
        <v>20000</v>
      </c>
      <c r="K160" s="7"/>
      <c r="L160" s="11"/>
      <c r="M160" s="59">
        <v>20000</v>
      </c>
      <c r="N160" s="11"/>
      <c r="O160" s="11"/>
      <c r="P160" s="11"/>
      <c r="Q160" s="17">
        <v>30000</v>
      </c>
      <c r="R160" s="72"/>
      <c r="S160" s="71">
        <v>20000</v>
      </c>
      <c r="T160" s="72">
        <v>18000</v>
      </c>
    </row>
    <row r="161" spans="1:20" s="13" customFormat="1" ht="24" customHeight="1">
      <c r="A161" s="84"/>
      <c r="B161" s="106"/>
      <c r="C161" s="106"/>
      <c r="D161" s="44" t="s">
        <v>237</v>
      </c>
      <c r="E161" s="40" t="s">
        <v>160</v>
      </c>
      <c r="F161" s="40" t="s">
        <v>159</v>
      </c>
      <c r="G161" s="11">
        <f t="shared" si="18"/>
        <v>13625</v>
      </c>
      <c r="H161" s="11">
        <f t="shared" si="19"/>
        <v>15000</v>
      </c>
      <c r="I161" s="11">
        <f t="shared" si="20"/>
        <v>11000</v>
      </c>
      <c r="J161" s="59">
        <v>15000</v>
      </c>
      <c r="K161" s="7"/>
      <c r="L161" s="11"/>
      <c r="M161" s="59">
        <v>15000</v>
      </c>
      <c r="N161" s="11"/>
      <c r="O161" s="11"/>
      <c r="P161" s="11"/>
      <c r="Q161" s="17">
        <v>11000</v>
      </c>
      <c r="R161" s="72"/>
      <c r="S161" s="71">
        <v>15000</v>
      </c>
      <c r="T161" s="72">
        <v>13500</v>
      </c>
    </row>
    <row r="162" spans="1:20" s="13" customFormat="1" ht="24" customHeight="1">
      <c r="A162" s="84"/>
      <c r="B162" s="106"/>
      <c r="C162" s="106"/>
      <c r="D162" s="40" t="s">
        <v>238</v>
      </c>
      <c r="E162" s="40" t="s">
        <v>160</v>
      </c>
      <c r="F162" s="40" t="s">
        <v>159</v>
      </c>
      <c r="G162" s="11" t="str">
        <f t="shared" si="18"/>
        <v/>
      </c>
      <c r="H162" s="11">
        <f t="shared" si="19"/>
        <v>0</v>
      </c>
      <c r="I162" s="11">
        <f t="shared" si="20"/>
        <v>0</v>
      </c>
      <c r="J162" s="59"/>
      <c r="K162" s="7"/>
      <c r="L162" s="11"/>
      <c r="M162" s="59"/>
      <c r="N162" s="11"/>
      <c r="O162" s="11"/>
      <c r="P162" s="11"/>
      <c r="Q162" s="17"/>
      <c r="R162" s="72"/>
      <c r="S162" s="71"/>
      <c r="T162" s="72"/>
    </row>
    <row r="163" spans="1:20" s="13" customFormat="1" ht="24" customHeight="1">
      <c r="A163" s="84"/>
      <c r="B163" s="106"/>
      <c r="C163" s="106"/>
      <c r="D163" s="44" t="s">
        <v>239</v>
      </c>
      <c r="E163" s="40" t="s">
        <v>160</v>
      </c>
      <c r="F163" s="40" t="s">
        <v>159</v>
      </c>
      <c r="G163" s="11">
        <f t="shared" si="18"/>
        <v>11200</v>
      </c>
      <c r="H163" s="11">
        <f t="shared" si="19"/>
        <v>13800</v>
      </c>
      <c r="I163" s="11">
        <f t="shared" si="20"/>
        <v>9000</v>
      </c>
      <c r="J163" s="59">
        <v>11000</v>
      </c>
      <c r="K163" s="7"/>
      <c r="L163" s="11"/>
      <c r="M163" s="59">
        <v>11000</v>
      </c>
      <c r="N163" s="11"/>
      <c r="O163" s="11"/>
      <c r="P163" s="11"/>
      <c r="Q163" s="17">
        <v>13800</v>
      </c>
      <c r="R163" s="72"/>
      <c r="S163" s="71">
        <v>11000</v>
      </c>
      <c r="T163" s="72">
        <v>9000</v>
      </c>
    </row>
    <row r="164" spans="1:20" s="13" customFormat="1" ht="24" customHeight="1">
      <c r="A164" s="84"/>
      <c r="B164" s="106"/>
      <c r="C164" s="106"/>
      <c r="D164" s="44" t="s">
        <v>240</v>
      </c>
      <c r="E164" s="40" t="s">
        <v>160</v>
      </c>
      <c r="F164" s="40" t="s">
        <v>159</v>
      </c>
      <c r="G164" s="11">
        <f t="shared" si="18"/>
        <v>31900</v>
      </c>
      <c r="H164" s="11">
        <f t="shared" si="19"/>
        <v>33000</v>
      </c>
      <c r="I164" s="11">
        <f t="shared" si="20"/>
        <v>29700</v>
      </c>
      <c r="J164" s="59">
        <v>33000</v>
      </c>
      <c r="K164" s="7"/>
      <c r="L164" s="11"/>
      <c r="M164" s="59">
        <v>33000</v>
      </c>
      <c r="N164" s="11"/>
      <c r="O164" s="11"/>
      <c r="P164" s="11"/>
      <c r="Q164" s="17"/>
      <c r="R164" s="72"/>
      <c r="S164" s="71">
        <v>33000</v>
      </c>
      <c r="T164" s="72">
        <v>29700</v>
      </c>
    </row>
    <row r="165" spans="1:20" s="13" customFormat="1" ht="24" customHeight="1">
      <c r="A165" s="84"/>
      <c r="B165" s="106"/>
      <c r="C165" s="107"/>
      <c r="D165" s="40" t="s">
        <v>241</v>
      </c>
      <c r="E165" s="40" t="s">
        <v>160</v>
      </c>
      <c r="F165" s="40" t="s">
        <v>159</v>
      </c>
      <c r="G165" s="11" t="str">
        <f t="shared" si="18"/>
        <v/>
      </c>
      <c r="H165" s="11">
        <f t="shared" si="19"/>
        <v>0</v>
      </c>
      <c r="I165" s="11">
        <f t="shared" si="20"/>
        <v>0</v>
      </c>
      <c r="J165" s="59"/>
      <c r="K165" s="7"/>
      <c r="L165" s="11"/>
      <c r="M165" s="59"/>
      <c r="N165" s="11"/>
      <c r="O165" s="11"/>
      <c r="P165" s="11"/>
      <c r="Q165" s="17"/>
      <c r="R165" s="72"/>
      <c r="S165" s="71"/>
      <c r="T165" s="72"/>
    </row>
    <row r="166" spans="1:20" s="13" customFormat="1" ht="24" customHeight="1">
      <c r="A166" s="84">
        <v>103</v>
      </c>
      <c r="B166" s="106"/>
      <c r="C166" s="94" t="s">
        <v>242</v>
      </c>
      <c r="D166" s="40" t="s">
        <v>243</v>
      </c>
      <c r="E166" s="40" t="s">
        <v>209</v>
      </c>
      <c r="F166" s="40" t="s">
        <v>159</v>
      </c>
      <c r="G166" s="11">
        <f t="shared" si="18"/>
        <v>49800</v>
      </c>
      <c r="H166" s="11">
        <f t="shared" si="19"/>
        <v>55000</v>
      </c>
      <c r="I166" s="11">
        <f t="shared" si="20"/>
        <v>46000</v>
      </c>
      <c r="J166" s="59">
        <v>50000</v>
      </c>
      <c r="K166" s="7"/>
      <c r="L166" s="11">
        <v>36000</v>
      </c>
      <c r="M166" s="59">
        <v>50000</v>
      </c>
      <c r="N166" s="11"/>
      <c r="O166" s="11"/>
      <c r="P166" s="11"/>
      <c r="Q166" s="17">
        <v>50000</v>
      </c>
      <c r="R166" s="71">
        <v>48000</v>
      </c>
      <c r="S166" s="51">
        <v>55000</v>
      </c>
      <c r="T166" s="54">
        <v>46000</v>
      </c>
    </row>
    <row r="167" spans="1:20" s="13" customFormat="1" ht="24" customHeight="1">
      <c r="A167" s="84"/>
      <c r="B167" s="106"/>
      <c r="C167" s="95"/>
      <c r="D167" s="40" t="s">
        <v>243</v>
      </c>
      <c r="E167" s="40" t="s">
        <v>158</v>
      </c>
      <c r="F167" s="40" t="s">
        <v>159</v>
      </c>
      <c r="G167" s="11">
        <f t="shared" si="18"/>
        <v>53333.333333333336</v>
      </c>
      <c r="H167" s="11">
        <f t="shared" si="19"/>
        <v>55000</v>
      </c>
      <c r="I167" s="11">
        <f t="shared" si="20"/>
        <v>50000</v>
      </c>
      <c r="J167" s="59">
        <v>55000</v>
      </c>
      <c r="K167" s="7"/>
      <c r="L167" s="11">
        <v>45000</v>
      </c>
      <c r="M167" s="59">
        <v>55000</v>
      </c>
      <c r="N167" s="11"/>
      <c r="O167" s="11"/>
      <c r="P167" s="11"/>
      <c r="Q167" s="17">
        <v>55000</v>
      </c>
      <c r="R167" s="71"/>
      <c r="S167" s="71"/>
      <c r="T167" s="72">
        <v>50000</v>
      </c>
    </row>
    <row r="168" spans="1:20" s="13" customFormat="1" ht="24" customHeight="1">
      <c r="A168" s="84"/>
      <c r="B168" s="106"/>
      <c r="C168" s="95"/>
      <c r="D168" s="40" t="s">
        <v>244</v>
      </c>
      <c r="E168" s="40" t="s">
        <v>158</v>
      </c>
      <c r="F168" s="40" t="s">
        <v>159</v>
      </c>
      <c r="G168" s="11" t="str">
        <f t="shared" si="18"/>
        <v/>
      </c>
      <c r="H168" s="11">
        <f t="shared" si="19"/>
        <v>0</v>
      </c>
      <c r="I168" s="11">
        <f t="shared" si="20"/>
        <v>0</v>
      </c>
      <c r="J168" s="59"/>
      <c r="K168" s="7"/>
      <c r="L168" s="11"/>
      <c r="M168" s="59"/>
      <c r="N168" s="11"/>
      <c r="O168" s="11"/>
      <c r="P168" s="11"/>
      <c r="Q168" s="17"/>
      <c r="R168" s="71"/>
      <c r="S168" s="71"/>
      <c r="T168" s="72"/>
    </row>
    <row r="169" spans="1:20" s="13" customFormat="1" ht="24" customHeight="1">
      <c r="A169" s="84"/>
      <c r="B169" s="106"/>
      <c r="C169" s="95"/>
      <c r="D169" s="40" t="s">
        <v>245</v>
      </c>
      <c r="E169" s="40" t="s">
        <v>158</v>
      </c>
      <c r="F169" s="40" t="s">
        <v>159</v>
      </c>
      <c r="G169" s="11" t="str">
        <f t="shared" si="18"/>
        <v/>
      </c>
      <c r="H169" s="11">
        <f t="shared" si="19"/>
        <v>0</v>
      </c>
      <c r="I169" s="11">
        <f t="shared" si="20"/>
        <v>0</v>
      </c>
      <c r="J169" s="59"/>
      <c r="K169" s="7"/>
      <c r="L169" s="11"/>
      <c r="M169" s="59"/>
      <c r="N169" s="11"/>
      <c r="O169" s="11"/>
      <c r="P169" s="11"/>
      <c r="Q169" s="17"/>
      <c r="R169" s="71"/>
      <c r="S169" s="71"/>
      <c r="T169" s="72"/>
    </row>
    <row r="170" spans="1:20" s="13" customFormat="1" ht="24" customHeight="1">
      <c r="A170" s="84"/>
      <c r="B170" s="107"/>
      <c r="C170" s="95"/>
      <c r="D170" s="40" t="s">
        <v>246</v>
      </c>
      <c r="E170" s="40" t="s">
        <v>158</v>
      </c>
      <c r="F170" s="40" t="s">
        <v>247</v>
      </c>
      <c r="G170" s="11">
        <f t="shared" si="18"/>
        <v>16425</v>
      </c>
      <c r="H170" s="11">
        <f t="shared" si="19"/>
        <v>17400</v>
      </c>
      <c r="I170" s="11">
        <f t="shared" si="20"/>
        <v>14500</v>
      </c>
      <c r="J170" s="59">
        <v>17400</v>
      </c>
      <c r="K170" s="7">
        <v>17400</v>
      </c>
      <c r="L170" s="11"/>
      <c r="M170" s="59">
        <v>17400</v>
      </c>
      <c r="N170" s="11"/>
      <c r="O170" s="11"/>
      <c r="P170" s="11"/>
      <c r="Q170" s="17">
        <v>16400</v>
      </c>
      <c r="R170" s="71"/>
      <c r="S170" s="72">
        <v>17400</v>
      </c>
      <c r="T170" s="72">
        <v>14500</v>
      </c>
    </row>
    <row r="171" spans="1:20" s="58" customFormat="1" ht="24" customHeight="1">
      <c r="A171" s="108">
        <v>104</v>
      </c>
      <c r="B171" s="100" t="s">
        <v>248</v>
      </c>
      <c r="C171" s="42" t="s">
        <v>249</v>
      </c>
      <c r="D171" s="42"/>
      <c r="E171" s="22" t="s">
        <v>26</v>
      </c>
      <c r="F171" s="42" t="s">
        <v>159</v>
      </c>
      <c r="G171" s="19">
        <f t="shared" si="18"/>
        <v>8840</v>
      </c>
      <c r="H171" s="19">
        <f t="shared" si="19"/>
        <v>9600</v>
      </c>
      <c r="I171" s="19">
        <f t="shared" si="20"/>
        <v>7800</v>
      </c>
      <c r="J171" s="60">
        <v>9000</v>
      </c>
      <c r="K171" s="9">
        <v>10300</v>
      </c>
      <c r="L171" s="19">
        <v>6200</v>
      </c>
      <c r="M171" s="60">
        <v>9000</v>
      </c>
      <c r="N171" s="19"/>
      <c r="O171" s="19"/>
      <c r="P171" s="19"/>
      <c r="Q171" s="20">
        <v>9600</v>
      </c>
      <c r="R171" s="74">
        <v>8500</v>
      </c>
      <c r="S171" s="75">
        <v>9300</v>
      </c>
      <c r="T171" s="75">
        <v>7800</v>
      </c>
    </row>
    <row r="172" spans="1:20" s="58" customFormat="1" ht="24" customHeight="1">
      <c r="A172" s="108"/>
      <c r="B172" s="101"/>
      <c r="C172" s="42" t="s">
        <v>250</v>
      </c>
      <c r="D172" s="42"/>
      <c r="E172" s="22" t="s">
        <v>251</v>
      </c>
      <c r="F172" s="42" t="s">
        <v>159</v>
      </c>
      <c r="G172" s="19">
        <f t="shared" si="18"/>
        <v>14000</v>
      </c>
      <c r="H172" s="19">
        <f t="shared" si="19"/>
        <v>14000</v>
      </c>
      <c r="I172" s="19">
        <f t="shared" si="20"/>
        <v>14000</v>
      </c>
      <c r="J172" s="60"/>
      <c r="K172" s="9">
        <v>13000</v>
      </c>
      <c r="L172" s="19"/>
      <c r="M172" s="60"/>
      <c r="N172" s="19"/>
      <c r="O172" s="19"/>
      <c r="P172" s="19"/>
      <c r="Q172" s="20">
        <v>14000</v>
      </c>
      <c r="R172" s="74"/>
      <c r="S172" s="75"/>
      <c r="T172" s="75"/>
    </row>
    <row r="173" spans="1:20" s="58" customFormat="1" ht="24" customHeight="1">
      <c r="A173" s="108">
        <v>105</v>
      </c>
      <c r="B173" s="101"/>
      <c r="C173" s="110" t="s">
        <v>252</v>
      </c>
      <c r="D173" s="42" t="s">
        <v>253</v>
      </c>
      <c r="E173" s="22" t="s">
        <v>26</v>
      </c>
      <c r="F173" s="42" t="s">
        <v>159</v>
      </c>
      <c r="G173" s="19">
        <f t="shared" si="18"/>
        <v>5480</v>
      </c>
      <c r="H173" s="19">
        <f t="shared" si="19"/>
        <v>6000</v>
      </c>
      <c r="I173" s="19">
        <f t="shared" si="20"/>
        <v>4900</v>
      </c>
      <c r="J173" s="60">
        <v>5500</v>
      </c>
      <c r="K173" s="9">
        <v>6370</v>
      </c>
      <c r="L173" s="19">
        <v>6000</v>
      </c>
      <c r="M173" s="60">
        <v>5500</v>
      </c>
      <c r="N173" s="19"/>
      <c r="O173" s="19"/>
      <c r="P173" s="19"/>
      <c r="Q173" s="20">
        <v>6000</v>
      </c>
      <c r="R173" s="9">
        <v>5200</v>
      </c>
      <c r="S173" s="75">
        <v>5800</v>
      </c>
      <c r="T173" s="75">
        <v>4900</v>
      </c>
    </row>
    <row r="174" spans="1:20" s="58" customFormat="1" ht="24" customHeight="1">
      <c r="A174" s="108"/>
      <c r="B174" s="101"/>
      <c r="C174" s="110"/>
      <c r="D174" s="42" t="s">
        <v>254</v>
      </c>
      <c r="E174" s="22" t="s">
        <v>26</v>
      </c>
      <c r="F174" s="42" t="s">
        <v>159</v>
      </c>
      <c r="G174" s="19">
        <f t="shared" si="18"/>
        <v>6600</v>
      </c>
      <c r="H174" s="19">
        <f t="shared" si="19"/>
        <v>7200</v>
      </c>
      <c r="I174" s="19">
        <f t="shared" si="20"/>
        <v>6000</v>
      </c>
      <c r="J174" s="60">
        <v>6900</v>
      </c>
      <c r="K174" s="9">
        <v>7640</v>
      </c>
      <c r="L174" s="19"/>
      <c r="M174" s="60">
        <v>6900</v>
      </c>
      <c r="N174" s="19"/>
      <c r="O174" s="19"/>
      <c r="P174" s="19"/>
      <c r="Q174" s="20"/>
      <c r="R174" s="9">
        <v>6300</v>
      </c>
      <c r="S174" s="75">
        <v>7200</v>
      </c>
      <c r="T174" s="75">
        <v>6000</v>
      </c>
    </row>
    <row r="175" spans="1:20" s="58" customFormat="1" ht="24" customHeight="1">
      <c r="A175" s="108"/>
      <c r="B175" s="101"/>
      <c r="C175" s="110"/>
      <c r="D175" s="42" t="s">
        <v>255</v>
      </c>
      <c r="E175" s="22" t="s">
        <v>26</v>
      </c>
      <c r="F175" s="42" t="s">
        <v>159</v>
      </c>
      <c r="G175" s="19">
        <f t="shared" si="18"/>
        <v>5460</v>
      </c>
      <c r="H175" s="19">
        <f t="shared" si="19"/>
        <v>6000</v>
      </c>
      <c r="I175" s="19">
        <f t="shared" si="20"/>
        <v>4900</v>
      </c>
      <c r="J175" s="60">
        <v>5300</v>
      </c>
      <c r="K175" s="9">
        <v>5940</v>
      </c>
      <c r="L175" s="9">
        <v>6000</v>
      </c>
      <c r="M175" s="60">
        <v>5300</v>
      </c>
      <c r="N175" s="19"/>
      <c r="O175" s="19"/>
      <c r="P175" s="19"/>
      <c r="Q175" s="20">
        <v>6000</v>
      </c>
      <c r="R175" s="9">
        <v>5300</v>
      </c>
      <c r="S175" s="75">
        <v>5800</v>
      </c>
      <c r="T175" s="75">
        <v>4900</v>
      </c>
    </row>
    <row r="176" spans="1:20" s="58" customFormat="1" ht="24" customHeight="1">
      <c r="A176" s="108"/>
      <c r="B176" s="101"/>
      <c r="C176" s="110"/>
      <c r="D176" s="42" t="s">
        <v>256</v>
      </c>
      <c r="E176" s="22" t="s">
        <v>26</v>
      </c>
      <c r="F176" s="42" t="s">
        <v>159</v>
      </c>
      <c r="G176" s="19">
        <f t="shared" si="18"/>
        <v>6460</v>
      </c>
      <c r="H176" s="19">
        <f t="shared" si="19"/>
        <v>6800</v>
      </c>
      <c r="I176" s="19">
        <f t="shared" si="20"/>
        <v>5700</v>
      </c>
      <c r="J176" s="60">
        <v>6500</v>
      </c>
      <c r="K176" s="9">
        <v>6880</v>
      </c>
      <c r="L176" s="9"/>
      <c r="M176" s="60">
        <v>6500</v>
      </c>
      <c r="N176" s="19"/>
      <c r="O176" s="19"/>
      <c r="P176" s="19"/>
      <c r="Q176" s="20">
        <v>6800</v>
      </c>
      <c r="R176" s="9">
        <v>6500</v>
      </c>
      <c r="S176" s="75">
        <v>6800</v>
      </c>
      <c r="T176" s="75">
        <v>5700</v>
      </c>
    </row>
    <row r="177" spans="1:20" s="58" customFormat="1" ht="24" customHeight="1">
      <c r="A177" s="108"/>
      <c r="B177" s="101"/>
      <c r="C177" s="110"/>
      <c r="D177" s="42" t="s">
        <v>257</v>
      </c>
      <c r="E177" s="22" t="s">
        <v>26</v>
      </c>
      <c r="F177" s="42" t="s">
        <v>159</v>
      </c>
      <c r="G177" s="19">
        <f t="shared" si="18"/>
        <v>9740</v>
      </c>
      <c r="H177" s="19">
        <f t="shared" si="19"/>
        <v>11000</v>
      </c>
      <c r="I177" s="19">
        <f t="shared" si="20"/>
        <v>8200</v>
      </c>
      <c r="J177" s="60">
        <v>9600</v>
      </c>
      <c r="K177" s="9">
        <v>11100</v>
      </c>
      <c r="L177" s="9">
        <v>10750</v>
      </c>
      <c r="M177" s="60">
        <v>9600</v>
      </c>
      <c r="N177" s="19"/>
      <c r="O177" s="19"/>
      <c r="P177" s="19"/>
      <c r="Q177" s="20">
        <v>11000</v>
      </c>
      <c r="R177" s="9">
        <v>10000</v>
      </c>
      <c r="S177" s="75">
        <v>9900</v>
      </c>
      <c r="T177" s="75">
        <v>8200</v>
      </c>
    </row>
    <row r="178" spans="1:20" s="58" customFormat="1" ht="24" customHeight="1">
      <c r="A178" s="108"/>
      <c r="B178" s="101"/>
      <c r="C178" s="110"/>
      <c r="D178" s="42" t="s">
        <v>258</v>
      </c>
      <c r="E178" s="22" t="s">
        <v>26</v>
      </c>
      <c r="F178" s="42" t="s">
        <v>159</v>
      </c>
      <c r="G178" s="19">
        <f t="shared" si="18"/>
        <v>10660</v>
      </c>
      <c r="H178" s="19">
        <f t="shared" si="19"/>
        <v>11900</v>
      </c>
      <c r="I178" s="19">
        <f t="shared" si="20"/>
        <v>8800</v>
      </c>
      <c r="J178" s="60">
        <v>10700</v>
      </c>
      <c r="K178" s="9">
        <v>11880</v>
      </c>
      <c r="L178" s="9"/>
      <c r="M178" s="60">
        <v>10700</v>
      </c>
      <c r="N178" s="19"/>
      <c r="O178" s="19"/>
      <c r="P178" s="19"/>
      <c r="Q178" s="20">
        <v>11900</v>
      </c>
      <c r="R178" s="9">
        <v>10900</v>
      </c>
      <c r="S178" s="75">
        <v>11000</v>
      </c>
      <c r="T178" s="75">
        <v>8800</v>
      </c>
    </row>
    <row r="179" spans="1:20" s="58" customFormat="1" ht="24" customHeight="1">
      <c r="A179" s="108"/>
      <c r="B179" s="101"/>
      <c r="C179" s="110"/>
      <c r="D179" s="42" t="s">
        <v>259</v>
      </c>
      <c r="E179" s="22" t="s">
        <v>26</v>
      </c>
      <c r="F179" s="42" t="s">
        <v>159</v>
      </c>
      <c r="G179" s="19">
        <f t="shared" si="18"/>
        <v>7100</v>
      </c>
      <c r="H179" s="19">
        <f t="shared" si="19"/>
        <v>8000</v>
      </c>
      <c r="I179" s="19">
        <f t="shared" si="20"/>
        <v>6200</v>
      </c>
      <c r="J179" s="60">
        <v>7300</v>
      </c>
      <c r="K179" s="9">
        <v>8310</v>
      </c>
      <c r="L179" s="19">
        <v>8200</v>
      </c>
      <c r="M179" s="60">
        <v>7300</v>
      </c>
      <c r="N179" s="19"/>
      <c r="O179" s="19"/>
      <c r="P179" s="19"/>
      <c r="Q179" s="20">
        <v>8000</v>
      </c>
      <c r="R179" s="9">
        <v>6500</v>
      </c>
      <c r="S179" s="75">
        <v>7500</v>
      </c>
      <c r="T179" s="75">
        <v>6200</v>
      </c>
    </row>
    <row r="180" spans="1:20" s="58" customFormat="1" ht="24" customHeight="1" thickBot="1">
      <c r="A180" s="108"/>
      <c r="B180" s="101"/>
      <c r="C180" s="110"/>
      <c r="D180" s="42" t="s">
        <v>260</v>
      </c>
      <c r="E180" s="22" t="s">
        <v>26</v>
      </c>
      <c r="F180" s="42" t="s">
        <v>159</v>
      </c>
      <c r="G180" s="19">
        <f t="shared" si="18"/>
        <v>8640</v>
      </c>
      <c r="H180" s="19">
        <f t="shared" si="19"/>
        <v>10000</v>
      </c>
      <c r="I180" s="19">
        <f t="shared" si="20"/>
        <v>7300</v>
      </c>
      <c r="J180" s="61">
        <v>8600</v>
      </c>
      <c r="K180" s="9">
        <v>9620</v>
      </c>
      <c r="L180" s="19"/>
      <c r="M180" s="61">
        <v>8600</v>
      </c>
      <c r="N180" s="19"/>
      <c r="O180" s="19"/>
      <c r="P180" s="19"/>
      <c r="Q180" s="20">
        <v>10000</v>
      </c>
      <c r="R180" s="9">
        <v>8400</v>
      </c>
      <c r="S180" s="75">
        <v>8900</v>
      </c>
      <c r="T180" s="75">
        <v>7300</v>
      </c>
    </row>
    <row r="181" spans="1:20" s="13" customFormat="1" ht="24" customHeight="1">
      <c r="A181" s="103" t="s">
        <v>1</v>
      </c>
      <c r="B181" s="97" t="s">
        <v>2</v>
      </c>
      <c r="C181" s="97" t="s">
        <v>3</v>
      </c>
      <c r="D181" s="97" t="s">
        <v>4</v>
      </c>
      <c r="E181" s="97" t="s">
        <v>5</v>
      </c>
      <c r="F181" s="97" t="s">
        <v>6</v>
      </c>
      <c r="G181" s="97" t="s">
        <v>7</v>
      </c>
      <c r="H181" s="97" t="s">
        <v>8</v>
      </c>
      <c r="I181" s="97" t="s">
        <v>9</v>
      </c>
      <c r="J181" s="115" t="s">
        <v>10</v>
      </c>
      <c r="K181" s="97" t="s">
        <v>11</v>
      </c>
      <c r="L181" s="117" t="s">
        <v>149</v>
      </c>
      <c r="M181" s="114" t="s">
        <v>12</v>
      </c>
      <c r="N181" s="114"/>
      <c r="O181" s="114"/>
      <c r="P181" s="114"/>
      <c r="Q181" s="114"/>
      <c r="R181" s="114"/>
      <c r="S181" s="114"/>
      <c r="T181" s="114"/>
    </row>
    <row r="182" spans="1:20" s="13" customFormat="1" ht="34.5" customHeight="1">
      <c r="A182" s="104"/>
      <c r="B182" s="99"/>
      <c r="C182" s="99"/>
      <c r="D182" s="98"/>
      <c r="E182" s="99"/>
      <c r="F182" s="99"/>
      <c r="G182" s="99"/>
      <c r="H182" s="99"/>
      <c r="I182" s="99"/>
      <c r="J182" s="116"/>
      <c r="K182" s="99"/>
      <c r="L182" s="118"/>
      <c r="M182" s="31" t="s">
        <v>13</v>
      </c>
      <c r="N182" s="32" t="s">
        <v>14</v>
      </c>
      <c r="O182" s="32" t="s">
        <v>152</v>
      </c>
      <c r="P182" s="32" t="s">
        <v>153</v>
      </c>
      <c r="Q182" s="34" t="s">
        <v>147</v>
      </c>
      <c r="R182" s="34" t="s">
        <v>148</v>
      </c>
      <c r="S182" s="34" t="s">
        <v>150</v>
      </c>
      <c r="T182" s="32" t="s">
        <v>151</v>
      </c>
    </row>
    <row r="183" spans="1:20" s="58" customFormat="1" ht="24" customHeight="1">
      <c r="A183" s="119">
        <v>106</v>
      </c>
      <c r="B183" s="112" t="s">
        <v>31</v>
      </c>
      <c r="C183" s="112" t="s">
        <v>87</v>
      </c>
      <c r="D183" s="42" t="s">
        <v>88</v>
      </c>
      <c r="E183" s="22" t="s">
        <v>26</v>
      </c>
      <c r="F183" s="42" t="s">
        <v>33</v>
      </c>
      <c r="G183" s="19">
        <f t="shared" ref="G183:G210" si="21">IF(COUNTA(M183:T183)=0,"",AVERAGE(M183:T183))</f>
        <v>12000</v>
      </c>
      <c r="H183" s="19">
        <f t="shared" ref="H183:H210" si="22">MAX(M183:T183)</f>
        <v>13000</v>
      </c>
      <c r="I183" s="19">
        <f t="shared" ref="I183:I210" si="23">MIN(Q183:T183)</f>
        <v>10800</v>
      </c>
      <c r="J183" s="60">
        <v>12800</v>
      </c>
      <c r="K183" s="9">
        <v>13000</v>
      </c>
      <c r="L183" s="9">
        <v>12000</v>
      </c>
      <c r="M183" s="60">
        <v>12800</v>
      </c>
      <c r="N183" s="19"/>
      <c r="O183" s="19"/>
      <c r="P183" s="19"/>
      <c r="Q183" s="21">
        <v>10800</v>
      </c>
      <c r="R183" s="23">
        <v>12600</v>
      </c>
      <c r="S183" s="19">
        <v>13000</v>
      </c>
      <c r="T183" s="19">
        <v>10800</v>
      </c>
    </row>
    <row r="184" spans="1:20" s="58" customFormat="1" ht="24" customHeight="1">
      <c r="A184" s="140"/>
      <c r="B184" s="101"/>
      <c r="C184" s="101"/>
      <c r="D184" s="42" t="s">
        <v>89</v>
      </c>
      <c r="E184" s="22" t="s">
        <v>27</v>
      </c>
      <c r="F184" s="42" t="s">
        <v>33</v>
      </c>
      <c r="G184" s="19">
        <f t="shared" si="21"/>
        <v>12000</v>
      </c>
      <c r="H184" s="19">
        <f t="shared" si="22"/>
        <v>13000</v>
      </c>
      <c r="I184" s="19">
        <f t="shared" si="23"/>
        <v>10800</v>
      </c>
      <c r="J184" s="60">
        <v>12800</v>
      </c>
      <c r="K184" s="9">
        <v>13000</v>
      </c>
      <c r="L184" s="9">
        <v>12000</v>
      </c>
      <c r="M184" s="60">
        <v>12800</v>
      </c>
      <c r="N184" s="19"/>
      <c r="O184" s="19"/>
      <c r="P184" s="19"/>
      <c r="Q184" s="21">
        <v>10800</v>
      </c>
      <c r="R184" s="23">
        <v>12600</v>
      </c>
      <c r="S184" s="19">
        <v>13000</v>
      </c>
      <c r="T184" s="19">
        <v>10800</v>
      </c>
    </row>
    <row r="185" spans="1:20" s="58" customFormat="1" ht="24" customHeight="1">
      <c r="A185" s="140"/>
      <c r="B185" s="101"/>
      <c r="C185" s="101"/>
      <c r="D185" s="42" t="s">
        <v>90</v>
      </c>
      <c r="E185" s="22" t="s">
        <v>28</v>
      </c>
      <c r="F185" s="42" t="s">
        <v>33</v>
      </c>
      <c r="G185" s="19">
        <f t="shared" si="21"/>
        <v>12000</v>
      </c>
      <c r="H185" s="19">
        <f t="shared" si="22"/>
        <v>13000</v>
      </c>
      <c r="I185" s="19">
        <f t="shared" si="23"/>
        <v>10800</v>
      </c>
      <c r="J185" s="60">
        <v>12800</v>
      </c>
      <c r="K185" s="9">
        <v>13000</v>
      </c>
      <c r="L185" s="9">
        <v>12000</v>
      </c>
      <c r="M185" s="60">
        <v>12800</v>
      </c>
      <c r="N185" s="19"/>
      <c r="O185" s="19"/>
      <c r="P185" s="19"/>
      <c r="Q185" s="21">
        <v>10800</v>
      </c>
      <c r="R185" s="23">
        <v>12600</v>
      </c>
      <c r="S185" s="19">
        <v>13000</v>
      </c>
      <c r="T185" s="19">
        <v>10800</v>
      </c>
    </row>
    <row r="186" spans="1:20" s="58" customFormat="1" ht="24" customHeight="1">
      <c r="A186" s="140"/>
      <c r="B186" s="101"/>
      <c r="C186" s="101"/>
      <c r="D186" s="42" t="s">
        <v>91</v>
      </c>
      <c r="E186" s="22" t="s">
        <v>29</v>
      </c>
      <c r="F186" s="42" t="s">
        <v>33</v>
      </c>
      <c r="G186" s="19">
        <f t="shared" si="21"/>
        <v>12000</v>
      </c>
      <c r="H186" s="19">
        <f t="shared" si="22"/>
        <v>13000</v>
      </c>
      <c r="I186" s="19">
        <f t="shared" si="23"/>
        <v>10800</v>
      </c>
      <c r="J186" s="60">
        <v>12800</v>
      </c>
      <c r="K186" s="9">
        <v>13000</v>
      </c>
      <c r="L186" s="9">
        <v>12000</v>
      </c>
      <c r="M186" s="60">
        <v>12800</v>
      </c>
      <c r="N186" s="19"/>
      <c r="O186" s="19"/>
      <c r="P186" s="19"/>
      <c r="Q186" s="21">
        <v>10800</v>
      </c>
      <c r="R186" s="23">
        <v>12600</v>
      </c>
      <c r="S186" s="19">
        <v>13000</v>
      </c>
      <c r="T186" s="19">
        <v>10800</v>
      </c>
    </row>
    <row r="187" spans="1:20" s="58" customFormat="1" ht="24" customHeight="1">
      <c r="A187" s="140"/>
      <c r="B187" s="101"/>
      <c r="C187" s="101"/>
      <c r="D187" s="42" t="s">
        <v>92</v>
      </c>
      <c r="E187" s="22" t="s">
        <v>26</v>
      </c>
      <c r="F187" s="42" t="s">
        <v>33</v>
      </c>
      <c r="G187" s="19">
        <f t="shared" si="21"/>
        <v>6620</v>
      </c>
      <c r="H187" s="19">
        <f t="shared" si="22"/>
        <v>7000</v>
      </c>
      <c r="I187" s="19">
        <f t="shared" si="23"/>
        <v>6000</v>
      </c>
      <c r="J187" s="60">
        <v>7000</v>
      </c>
      <c r="K187" s="9">
        <v>8000</v>
      </c>
      <c r="L187" s="9">
        <v>6500</v>
      </c>
      <c r="M187" s="60">
        <v>7000</v>
      </c>
      <c r="N187" s="19"/>
      <c r="O187" s="19"/>
      <c r="P187" s="19"/>
      <c r="Q187" s="21">
        <v>6800</v>
      </c>
      <c r="R187" s="23">
        <v>6300</v>
      </c>
      <c r="S187" s="19">
        <v>7000</v>
      </c>
      <c r="T187" s="19">
        <v>6000</v>
      </c>
    </row>
    <row r="188" spans="1:20" s="58" customFormat="1" ht="24" customHeight="1">
      <c r="A188" s="140"/>
      <c r="B188" s="101"/>
      <c r="C188" s="101"/>
      <c r="D188" s="42" t="s">
        <v>93</v>
      </c>
      <c r="E188" s="22" t="s">
        <v>27</v>
      </c>
      <c r="F188" s="42" t="s">
        <v>33</v>
      </c>
      <c r="G188" s="19">
        <f t="shared" si="21"/>
        <v>6620</v>
      </c>
      <c r="H188" s="19">
        <f t="shared" si="22"/>
        <v>7000</v>
      </c>
      <c r="I188" s="19">
        <f t="shared" si="23"/>
        <v>6000</v>
      </c>
      <c r="J188" s="60">
        <v>7000</v>
      </c>
      <c r="K188" s="9">
        <v>8000</v>
      </c>
      <c r="L188" s="9">
        <v>6500</v>
      </c>
      <c r="M188" s="60">
        <v>7000</v>
      </c>
      <c r="N188" s="19"/>
      <c r="O188" s="19"/>
      <c r="P188" s="19"/>
      <c r="Q188" s="21">
        <v>6800</v>
      </c>
      <c r="R188" s="23">
        <v>6300</v>
      </c>
      <c r="S188" s="19">
        <v>7000</v>
      </c>
      <c r="T188" s="19">
        <v>6000</v>
      </c>
    </row>
    <row r="189" spans="1:20" s="58" customFormat="1" ht="24" customHeight="1">
      <c r="A189" s="140"/>
      <c r="B189" s="101"/>
      <c r="C189" s="101"/>
      <c r="D189" s="42" t="s">
        <v>94</v>
      </c>
      <c r="E189" s="22" t="s">
        <v>28</v>
      </c>
      <c r="F189" s="42" t="s">
        <v>33</v>
      </c>
      <c r="G189" s="19">
        <f t="shared" si="21"/>
        <v>6620</v>
      </c>
      <c r="H189" s="19">
        <f t="shared" si="22"/>
        <v>7000</v>
      </c>
      <c r="I189" s="19">
        <f t="shared" si="23"/>
        <v>6000</v>
      </c>
      <c r="J189" s="60">
        <v>7000</v>
      </c>
      <c r="K189" s="9">
        <v>8000</v>
      </c>
      <c r="L189" s="9">
        <v>6500</v>
      </c>
      <c r="M189" s="60">
        <v>7000</v>
      </c>
      <c r="N189" s="19"/>
      <c r="O189" s="19"/>
      <c r="P189" s="19"/>
      <c r="Q189" s="21">
        <v>6800</v>
      </c>
      <c r="R189" s="23">
        <v>6300</v>
      </c>
      <c r="S189" s="19">
        <v>7000</v>
      </c>
      <c r="T189" s="19">
        <v>6000</v>
      </c>
    </row>
    <row r="190" spans="1:20" s="58" customFormat="1" ht="24" customHeight="1">
      <c r="A190" s="140"/>
      <c r="B190" s="101"/>
      <c r="C190" s="101"/>
      <c r="D190" s="42" t="s">
        <v>95</v>
      </c>
      <c r="E190" s="22" t="s">
        <v>29</v>
      </c>
      <c r="F190" s="42" t="s">
        <v>33</v>
      </c>
      <c r="G190" s="19">
        <f t="shared" si="21"/>
        <v>6620</v>
      </c>
      <c r="H190" s="19">
        <f t="shared" si="22"/>
        <v>7000</v>
      </c>
      <c r="I190" s="19">
        <f t="shared" si="23"/>
        <v>6000</v>
      </c>
      <c r="J190" s="60">
        <v>7000</v>
      </c>
      <c r="K190" s="9">
        <v>8000</v>
      </c>
      <c r="L190" s="9">
        <v>6500</v>
      </c>
      <c r="M190" s="60">
        <v>7000</v>
      </c>
      <c r="N190" s="19"/>
      <c r="O190" s="19"/>
      <c r="P190" s="19"/>
      <c r="Q190" s="21">
        <v>6800</v>
      </c>
      <c r="R190" s="23">
        <v>6300</v>
      </c>
      <c r="S190" s="19">
        <v>7000</v>
      </c>
      <c r="T190" s="19">
        <v>6000</v>
      </c>
    </row>
    <row r="191" spans="1:20" s="58" customFormat="1" ht="24" customHeight="1">
      <c r="A191" s="140"/>
      <c r="B191" s="101"/>
      <c r="C191" s="101"/>
      <c r="D191" s="42" t="s">
        <v>96</v>
      </c>
      <c r="E191" s="22" t="s">
        <v>30</v>
      </c>
      <c r="F191" s="42" t="s">
        <v>33</v>
      </c>
      <c r="G191" s="19">
        <f t="shared" si="21"/>
        <v>21400</v>
      </c>
      <c r="H191" s="19">
        <f t="shared" si="22"/>
        <v>23000</v>
      </c>
      <c r="I191" s="19">
        <f t="shared" si="23"/>
        <v>18900</v>
      </c>
      <c r="J191" s="60">
        <v>22500</v>
      </c>
      <c r="K191" s="9">
        <v>27000</v>
      </c>
      <c r="L191" s="9">
        <v>20000</v>
      </c>
      <c r="M191" s="60">
        <v>22500</v>
      </c>
      <c r="N191" s="19"/>
      <c r="O191" s="19"/>
      <c r="P191" s="19"/>
      <c r="Q191" s="21">
        <v>18900</v>
      </c>
      <c r="R191" s="23">
        <v>21600</v>
      </c>
      <c r="S191" s="19">
        <v>23000</v>
      </c>
      <c r="T191" s="19">
        <v>21000</v>
      </c>
    </row>
    <row r="192" spans="1:20" s="58" customFormat="1" ht="24" customHeight="1">
      <c r="A192" s="140"/>
      <c r="B192" s="101"/>
      <c r="C192" s="101"/>
      <c r="D192" s="42" t="s">
        <v>261</v>
      </c>
      <c r="E192" s="22" t="s">
        <v>26</v>
      </c>
      <c r="F192" s="42" t="s">
        <v>33</v>
      </c>
      <c r="G192" s="19">
        <f t="shared" si="21"/>
        <v>21400</v>
      </c>
      <c r="H192" s="19">
        <f t="shared" si="22"/>
        <v>23000</v>
      </c>
      <c r="I192" s="19">
        <f t="shared" si="23"/>
        <v>18900</v>
      </c>
      <c r="J192" s="60">
        <v>22500</v>
      </c>
      <c r="K192" s="9">
        <v>27000</v>
      </c>
      <c r="L192" s="9">
        <v>20000</v>
      </c>
      <c r="M192" s="60">
        <v>22500</v>
      </c>
      <c r="N192" s="19"/>
      <c r="O192" s="19"/>
      <c r="P192" s="19"/>
      <c r="Q192" s="21">
        <v>18900</v>
      </c>
      <c r="R192" s="23">
        <v>21600</v>
      </c>
      <c r="S192" s="19">
        <v>23000</v>
      </c>
      <c r="T192" s="19">
        <v>21000</v>
      </c>
    </row>
    <row r="193" spans="1:20" s="58" customFormat="1" ht="24" customHeight="1">
      <c r="A193" s="140"/>
      <c r="B193" s="101"/>
      <c r="C193" s="101"/>
      <c r="D193" s="42" t="s">
        <v>97</v>
      </c>
      <c r="E193" s="22" t="s">
        <v>27</v>
      </c>
      <c r="F193" s="42" t="s">
        <v>33</v>
      </c>
      <c r="G193" s="19">
        <f t="shared" si="21"/>
        <v>19200</v>
      </c>
      <c r="H193" s="19">
        <f t="shared" si="22"/>
        <v>21000</v>
      </c>
      <c r="I193" s="19">
        <f t="shared" si="23"/>
        <v>17100</v>
      </c>
      <c r="J193" s="60">
        <v>20500</v>
      </c>
      <c r="K193" s="9">
        <v>27000</v>
      </c>
      <c r="L193" s="9">
        <v>20000</v>
      </c>
      <c r="M193" s="60">
        <v>20500</v>
      </c>
      <c r="N193" s="19"/>
      <c r="O193" s="19"/>
      <c r="P193" s="19"/>
      <c r="Q193" s="21">
        <v>17100</v>
      </c>
      <c r="R193" s="23">
        <v>18900</v>
      </c>
      <c r="S193" s="19">
        <v>21000</v>
      </c>
      <c r="T193" s="19">
        <v>18500</v>
      </c>
    </row>
    <row r="194" spans="1:20" s="58" customFormat="1" ht="24" customHeight="1">
      <c r="A194" s="140"/>
      <c r="B194" s="101"/>
      <c r="C194" s="101"/>
      <c r="D194" s="42" t="s">
        <v>98</v>
      </c>
      <c r="E194" s="22" t="s">
        <v>28</v>
      </c>
      <c r="F194" s="42" t="s">
        <v>33</v>
      </c>
      <c r="G194" s="19">
        <f t="shared" si="21"/>
        <v>19200</v>
      </c>
      <c r="H194" s="19">
        <f t="shared" si="22"/>
        <v>21000</v>
      </c>
      <c r="I194" s="19">
        <f t="shared" si="23"/>
        <v>17100</v>
      </c>
      <c r="J194" s="60">
        <v>20500</v>
      </c>
      <c r="K194" s="9">
        <v>27000</v>
      </c>
      <c r="L194" s="9">
        <v>20000</v>
      </c>
      <c r="M194" s="60">
        <v>20500</v>
      </c>
      <c r="N194" s="19"/>
      <c r="O194" s="19"/>
      <c r="P194" s="19"/>
      <c r="Q194" s="21">
        <v>17100</v>
      </c>
      <c r="R194" s="23">
        <v>18900</v>
      </c>
      <c r="S194" s="19">
        <v>21000</v>
      </c>
      <c r="T194" s="19">
        <v>18500</v>
      </c>
    </row>
    <row r="195" spans="1:20" s="58" customFormat="1" ht="24" customHeight="1">
      <c r="A195" s="140"/>
      <c r="B195" s="101"/>
      <c r="C195" s="101"/>
      <c r="D195" s="42" t="s">
        <v>99</v>
      </c>
      <c r="E195" s="22" t="s">
        <v>26</v>
      </c>
      <c r="F195" s="42" t="s">
        <v>33</v>
      </c>
      <c r="G195" s="19">
        <f t="shared" si="21"/>
        <v>19200</v>
      </c>
      <c r="H195" s="19">
        <f t="shared" si="22"/>
        <v>21000</v>
      </c>
      <c r="I195" s="19">
        <f t="shared" si="23"/>
        <v>17100</v>
      </c>
      <c r="J195" s="60">
        <v>20500</v>
      </c>
      <c r="K195" s="9">
        <v>27000</v>
      </c>
      <c r="L195" s="9">
        <v>20000</v>
      </c>
      <c r="M195" s="60">
        <v>20500</v>
      </c>
      <c r="N195" s="19"/>
      <c r="O195" s="19"/>
      <c r="P195" s="19"/>
      <c r="Q195" s="21">
        <v>17100</v>
      </c>
      <c r="R195" s="23">
        <v>18900</v>
      </c>
      <c r="S195" s="19">
        <v>21000</v>
      </c>
      <c r="T195" s="19">
        <v>18500</v>
      </c>
    </row>
    <row r="196" spans="1:20" s="58" customFormat="1" ht="24" customHeight="1">
      <c r="A196" s="140"/>
      <c r="B196" s="101"/>
      <c r="C196" s="101"/>
      <c r="D196" s="42" t="s">
        <v>100</v>
      </c>
      <c r="E196" s="22" t="s">
        <v>27</v>
      </c>
      <c r="F196" s="42" t="s">
        <v>33</v>
      </c>
      <c r="G196" s="19">
        <f t="shared" si="21"/>
        <v>4880</v>
      </c>
      <c r="H196" s="19">
        <f t="shared" si="22"/>
        <v>5400</v>
      </c>
      <c r="I196" s="19">
        <f t="shared" si="23"/>
        <v>4500</v>
      </c>
      <c r="J196" s="60">
        <v>5000</v>
      </c>
      <c r="K196" s="9">
        <v>6000</v>
      </c>
      <c r="L196" s="9">
        <v>6100</v>
      </c>
      <c r="M196" s="60">
        <v>5000</v>
      </c>
      <c r="N196" s="19"/>
      <c r="O196" s="19"/>
      <c r="P196" s="19"/>
      <c r="Q196" s="21">
        <v>5400</v>
      </c>
      <c r="R196" s="23">
        <v>4500</v>
      </c>
      <c r="S196" s="19">
        <v>5000</v>
      </c>
      <c r="T196" s="19">
        <v>4500</v>
      </c>
    </row>
    <row r="197" spans="1:20" s="58" customFormat="1" ht="24" customHeight="1">
      <c r="A197" s="140"/>
      <c r="B197" s="101"/>
      <c r="C197" s="101"/>
      <c r="D197" s="42" t="s">
        <v>101</v>
      </c>
      <c r="E197" s="22" t="s">
        <v>26</v>
      </c>
      <c r="F197" s="42" t="s">
        <v>33</v>
      </c>
      <c r="G197" s="19">
        <f t="shared" si="21"/>
        <v>4880</v>
      </c>
      <c r="H197" s="19">
        <f t="shared" si="22"/>
        <v>5400</v>
      </c>
      <c r="I197" s="19">
        <f t="shared" si="23"/>
        <v>4500</v>
      </c>
      <c r="J197" s="60">
        <v>5000</v>
      </c>
      <c r="K197" s="9">
        <v>6000</v>
      </c>
      <c r="L197" s="9">
        <v>6100</v>
      </c>
      <c r="M197" s="60">
        <v>5000</v>
      </c>
      <c r="N197" s="19"/>
      <c r="O197" s="19"/>
      <c r="P197" s="19"/>
      <c r="Q197" s="21">
        <v>5400</v>
      </c>
      <c r="R197" s="23">
        <v>4500</v>
      </c>
      <c r="S197" s="19">
        <v>5000</v>
      </c>
      <c r="T197" s="19">
        <v>4500</v>
      </c>
    </row>
    <row r="198" spans="1:20" s="58" customFormat="1" ht="24" customHeight="1">
      <c r="A198" s="140"/>
      <c r="B198" s="101"/>
      <c r="C198" s="101"/>
      <c r="D198" s="42" t="s">
        <v>102</v>
      </c>
      <c r="E198" s="22" t="s">
        <v>27</v>
      </c>
      <c r="F198" s="42" t="s">
        <v>33</v>
      </c>
      <c r="G198" s="19">
        <f t="shared" si="21"/>
        <v>10080</v>
      </c>
      <c r="H198" s="19">
        <f t="shared" si="22"/>
        <v>11000</v>
      </c>
      <c r="I198" s="19">
        <f t="shared" si="23"/>
        <v>9000</v>
      </c>
      <c r="J198" s="60">
        <v>11000</v>
      </c>
      <c r="K198" s="9">
        <v>13000</v>
      </c>
      <c r="L198" s="9">
        <v>11000</v>
      </c>
      <c r="M198" s="60">
        <v>11000</v>
      </c>
      <c r="N198" s="19"/>
      <c r="O198" s="19"/>
      <c r="P198" s="19"/>
      <c r="Q198" s="21">
        <v>9000</v>
      </c>
      <c r="R198" s="23">
        <v>9900</v>
      </c>
      <c r="S198" s="19">
        <v>11000</v>
      </c>
      <c r="T198" s="19">
        <v>9500</v>
      </c>
    </row>
    <row r="199" spans="1:20" s="58" customFormat="1" ht="24" customHeight="1">
      <c r="A199" s="140"/>
      <c r="B199" s="101"/>
      <c r="C199" s="101"/>
      <c r="D199" s="42" t="s">
        <v>103</v>
      </c>
      <c r="E199" s="22" t="s">
        <v>28</v>
      </c>
      <c r="F199" s="42" t="s">
        <v>33</v>
      </c>
      <c r="G199" s="19">
        <f t="shared" si="21"/>
        <v>10080</v>
      </c>
      <c r="H199" s="19">
        <f t="shared" si="22"/>
        <v>11000</v>
      </c>
      <c r="I199" s="19">
        <f t="shared" si="23"/>
        <v>9000</v>
      </c>
      <c r="J199" s="60">
        <v>11000</v>
      </c>
      <c r="K199" s="9">
        <v>13000</v>
      </c>
      <c r="L199" s="9">
        <v>11000</v>
      </c>
      <c r="M199" s="60">
        <v>11000</v>
      </c>
      <c r="N199" s="19"/>
      <c r="O199" s="19"/>
      <c r="P199" s="19"/>
      <c r="Q199" s="21">
        <v>9000</v>
      </c>
      <c r="R199" s="23">
        <v>9900</v>
      </c>
      <c r="S199" s="19">
        <v>11000</v>
      </c>
      <c r="T199" s="19">
        <v>9500</v>
      </c>
    </row>
    <row r="200" spans="1:20" s="58" customFormat="1" ht="24" customHeight="1">
      <c r="A200" s="140"/>
      <c r="B200" s="101"/>
      <c r="C200" s="101"/>
      <c r="D200" s="42" t="s">
        <v>104</v>
      </c>
      <c r="E200" s="22" t="s">
        <v>29</v>
      </c>
      <c r="F200" s="42" t="s">
        <v>33</v>
      </c>
      <c r="G200" s="19">
        <f t="shared" si="21"/>
        <v>10080</v>
      </c>
      <c r="H200" s="19">
        <f t="shared" si="22"/>
        <v>11000</v>
      </c>
      <c r="I200" s="19">
        <f t="shared" si="23"/>
        <v>9000</v>
      </c>
      <c r="J200" s="60">
        <v>11000</v>
      </c>
      <c r="K200" s="9">
        <v>13000</v>
      </c>
      <c r="L200" s="9">
        <v>11000</v>
      </c>
      <c r="M200" s="60">
        <v>11000</v>
      </c>
      <c r="N200" s="19"/>
      <c r="O200" s="19"/>
      <c r="P200" s="19"/>
      <c r="Q200" s="21">
        <v>9000</v>
      </c>
      <c r="R200" s="23">
        <v>9900</v>
      </c>
      <c r="S200" s="19">
        <v>11000</v>
      </c>
      <c r="T200" s="19">
        <v>9500</v>
      </c>
    </row>
    <row r="201" spans="1:20" s="58" customFormat="1" ht="24" customHeight="1">
      <c r="A201" s="140"/>
      <c r="B201" s="101"/>
      <c r="C201" s="101"/>
      <c r="D201" s="42" t="s">
        <v>105</v>
      </c>
      <c r="E201" s="22" t="s">
        <v>30</v>
      </c>
      <c r="F201" s="42" t="s">
        <v>33</v>
      </c>
      <c r="G201" s="19">
        <f t="shared" si="21"/>
        <v>10080</v>
      </c>
      <c r="H201" s="19">
        <f t="shared" si="22"/>
        <v>11000</v>
      </c>
      <c r="I201" s="19">
        <f t="shared" si="23"/>
        <v>9000</v>
      </c>
      <c r="J201" s="60">
        <v>11000</v>
      </c>
      <c r="K201" s="9">
        <v>13000</v>
      </c>
      <c r="L201" s="9">
        <v>11000</v>
      </c>
      <c r="M201" s="60">
        <v>11000</v>
      </c>
      <c r="N201" s="19"/>
      <c r="O201" s="19"/>
      <c r="P201" s="19"/>
      <c r="Q201" s="21">
        <v>9000</v>
      </c>
      <c r="R201" s="23">
        <v>9900</v>
      </c>
      <c r="S201" s="19">
        <v>11000</v>
      </c>
      <c r="T201" s="19">
        <v>9500</v>
      </c>
    </row>
    <row r="202" spans="1:20" s="58" customFormat="1" ht="24" customHeight="1">
      <c r="A202" s="120"/>
      <c r="B202" s="101"/>
      <c r="C202" s="102"/>
      <c r="D202" s="42" t="s">
        <v>106</v>
      </c>
      <c r="E202" s="22" t="s">
        <v>26</v>
      </c>
      <c r="F202" s="42" t="s">
        <v>33</v>
      </c>
      <c r="G202" s="19">
        <f t="shared" si="21"/>
        <v>10720</v>
      </c>
      <c r="H202" s="19">
        <f t="shared" si="22"/>
        <v>11700</v>
      </c>
      <c r="I202" s="19">
        <f t="shared" si="23"/>
        <v>9500</v>
      </c>
      <c r="J202" s="60">
        <v>11000</v>
      </c>
      <c r="K202" s="9">
        <v>13000</v>
      </c>
      <c r="L202" s="9">
        <v>11000</v>
      </c>
      <c r="M202" s="60">
        <v>11000</v>
      </c>
      <c r="N202" s="19"/>
      <c r="O202" s="19"/>
      <c r="P202" s="19"/>
      <c r="Q202" s="21">
        <v>10400</v>
      </c>
      <c r="R202" s="23">
        <v>11700</v>
      </c>
      <c r="S202" s="19">
        <v>11000</v>
      </c>
      <c r="T202" s="19">
        <v>9500</v>
      </c>
    </row>
    <row r="203" spans="1:20" s="58" customFormat="1" ht="24" customHeight="1">
      <c r="A203" s="119">
        <v>107</v>
      </c>
      <c r="B203" s="101"/>
      <c r="C203" s="112" t="s">
        <v>107</v>
      </c>
      <c r="D203" s="42" t="s">
        <v>108</v>
      </c>
      <c r="E203" s="22" t="s">
        <v>27</v>
      </c>
      <c r="F203" s="42" t="s">
        <v>33</v>
      </c>
      <c r="G203" s="19">
        <f t="shared" si="21"/>
        <v>36440</v>
      </c>
      <c r="H203" s="19">
        <f t="shared" si="22"/>
        <v>38700</v>
      </c>
      <c r="I203" s="19">
        <f t="shared" si="23"/>
        <v>33000</v>
      </c>
      <c r="J203" s="60">
        <v>37000</v>
      </c>
      <c r="K203" s="9">
        <v>42000</v>
      </c>
      <c r="L203" s="9">
        <v>11000</v>
      </c>
      <c r="M203" s="60">
        <v>37000</v>
      </c>
      <c r="N203" s="19"/>
      <c r="O203" s="19"/>
      <c r="P203" s="19"/>
      <c r="Q203" s="21">
        <v>38700</v>
      </c>
      <c r="R203" s="23">
        <v>36500</v>
      </c>
      <c r="S203" s="19">
        <v>37000</v>
      </c>
      <c r="T203" s="19">
        <v>33000</v>
      </c>
    </row>
    <row r="204" spans="1:20" s="58" customFormat="1" ht="24" customHeight="1">
      <c r="A204" s="140"/>
      <c r="B204" s="101"/>
      <c r="C204" s="101"/>
      <c r="D204" s="42" t="s">
        <v>109</v>
      </c>
      <c r="E204" s="22" t="s">
        <v>28</v>
      </c>
      <c r="F204" s="42" t="s">
        <v>33</v>
      </c>
      <c r="G204" s="19">
        <f t="shared" si="21"/>
        <v>36440</v>
      </c>
      <c r="H204" s="19">
        <f t="shared" si="22"/>
        <v>38700</v>
      </c>
      <c r="I204" s="19">
        <f t="shared" si="23"/>
        <v>33000</v>
      </c>
      <c r="J204" s="60">
        <v>37000</v>
      </c>
      <c r="K204" s="9">
        <v>42000</v>
      </c>
      <c r="L204" s="9">
        <v>41000</v>
      </c>
      <c r="M204" s="60">
        <v>37000</v>
      </c>
      <c r="N204" s="19"/>
      <c r="O204" s="19"/>
      <c r="P204" s="19"/>
      <c r="Q204" s="21">
        <v>38700</v>
      </c>
      <c r="R204" s="23">
        <v>36500</v>
      </c>
      <c r="S204" s="19">
        <v>37000</v>
      </c>
      <c r="T204" s="19">
        <v>33000</v>
      </c>
    </row>
    <row r="205" spans="1:20" s="58" customFormat="1" ht="24" customHeight="1">
      <c r="A205" s="140"/>
      <c r="B205" s="101"/>
      <c r="C205" s="101"/>
      <c r="D205" s="42" t="s">
        <v>110</v>
      </c>
      <c r="E205" s="22" t="s">
        <v>29</v>
      </c>
      <c r="F205" s="42" t="s">
        <v>33</v>
      </c>
      <c r="G205" s="19">
        <f t="shared" si="21"/>
        <v>36440</v>
      </c>
      <c r="H205" s="19">
        <f t="shared" si="22"/>
        <v>38700</v>
      </c>
      <c r="I205" s="19">
        <f t="shared" si="23"/>
        <v>33000</v>
      </c>
      <c r="J205" s="60">
        <v>37000</v>
      </c>
      <c r="K205" s="9">
        <v>42000</v>
      </c>
      <c r="L205" s="9">
        <v>41000</v>
      </c>
      <c r="M205" s="60">
        <v>37000</v>
      </c>
      <c r="N205" s="19"/>
      <c r="O205" s="19"/>
      <c r="P205" s="19"/>
      <c r="Q205" s="21">
        <v>38700</v>
      </c>
      <c r="R205" s="23">
        <v>36500</v>
      </c>
      <c r="S205" s="19">
        <v>37000</v>
      </c>
      <c r="T205" s="19">
        <v>33000</v>
      </c>
    </row>
    <row r="206" spans="1:20" s="58" customFormat="1" ht="24" customHeight="1">
      <c r="A206" s="140"/>
      <c r="B206" s="101"/>
      <c r="C206" s="101"/>
      <c r="D206" s="42" t="s">
        <v>111</v>
      </c>
      <c r="E206" s="22" t="s">
        <v>28</v>
      </c>
      <c r="F206" s="42" t="s">
        <v>33</v>
      </c>
      <c r="G206" s="19">
        <f t="shared" si="21"/>
        <v>36440</v>
      </c>
      <c r="H206" s="19">
        <f t="shared" si="22"/>
        <v>38700</v>
      </c>
      <c r="I206" s="19">
        <f t="shared" si="23"/>
        <v>33000</v>
      </c>
      <c r="J206" s="60">
        <v>37000</v>
      </c>
      <c r="K206" s="9">
        <v>42000</v>
      </c>
      <c r="L206" s="9">
        <v>41000</v>
      </c>
      <c r="M206" s="60">
        <v>37000</v>
      </c>
      <c r="N206" s="19"/>
      <c r="O206" s="19"/>
      <c r="P206" s="19"/>
      <c r="Q206" s="21">
        <v>38700</v>
      </c>
      <c r="R206" s="23">
        <v>36500</v>
      </c>
      <c r="S206" s="19">
        <v>37000</v>
      </c>
      <c r="T206" s="19">
        <v>33000</v>
      </c>
    </row>
    <row r="207" spans="1:20" s="58" customFormat="1" ht="24" customHeight="1">
      <c r="A207" s="140"/>
      <c r="B207" s="101"/>
      <c r="C207" s="101"/>
      <c r="D207" s="42" t="s">
        <v>112</v>
      </c>
      <c r="E207" s="22" t="s">
        <v>29</v>
      </c>
      <c r="F207" s="42" t="s">
        <v>33</v>
      </c>
      <c r="G207" s="19">
        <f t="shared" si="21"/>
        <v>36440</v>
      </c>
      <c r="H207" s="19">
        <f t="shared" si="22"/>
        <v>38700</v>
      </c>
      <c r="I207" s="19">
        <f t="shared" si="23"/>
        <v>33000</v>
      </c>
      <c r="J207" s="60">
        <v>37000</v>
      </c>
      <c r="K207" s="9">
        <v>42000</v>
      </c>
      <c r="L207" s="9">
        <v>41000</v>
      </c>
      <c r="M207" s="60">
        <v>37000</v>
      </c>
      <c r="N207" s="19"/>
      <c r="O207" s="19"/>
      <c r="P207" s="19"/>
      <c r="Q207" s="21">
        <v>38700</v>
      </c>
      <c r="R207" s="23">
        <v>36500</v>
      </c>
      <c r="S207" s="19">
        <v>37000</v>
      </c>
      <c r="T207" s="19">
        <v>33000</v>
      </c>
    </row>
    <row r="208" spans="1:20" s="58" customFormat="1" ht="24" customHeight="1">
      <c r="A208" s="140"/>
      <c r="B208" s="101"/>
      <c r="C208" s="101"/>
      <c r="D208" s="42" t="s">
        <v>113</v>
      </c>
      <c r="E208" s="22" t="s">
        <v>30</v>
      </c>
      <c r="F208" s="42" t="s">
        <v>33</v>
      </c>
      <c r="G208" s="19">
        <f t="shared" si="21"/>
        <v>36440</v>
      </c>
      <c r="H208" s="19">
        <f t="shared" si="22"/>
        <v>38700</v>
      </c>
      <c r="I208" s="19">
        <f t="shared" si="23"/>
        <v>33000</v>
      </c>
      <c r="J208" s="60">
        <v>37000</v>
      </c>
      <c r="K208" s="9">
        <v>42000</v>
      </c>
      <c r="L208" s="9">
        <v>41000</v>
      </c>
      <c r="M208" s="60">
        <v>37000</v>
      </c>
      <c r="N208" s="19"/>
      <c r="O208" s="19"/>
      <c r="P208" s="19"/>
      <c r="Q208" s="21">
        <v>38700</v>
      </c>
      <c r="R208" s="23">
        <v>36500</v>
      </c>
      <c r="S208" s="19">
        <v>37000</v>
      </c>
      <c r="T208" s="19">
        <v>33000</v>
      </c>
    </row>
    <row r="209" spans="1:20" s="58" customFormat="1" ht="24" customHeight="1">
      <c r="A209" s="140"/>
      <c r="B209" s="101"/>
      <c r="C209" s="101"/>
      <c r="D209" s="42" t="s">
        <v>114</v>
      </c>
      <c r="E209" s="22" t="s">
        <v>29</v>
      </c>
      <c r="F209" s="42" t="s">
        <v>33</v>
      </c>
      <c r="G209" s="19">
        <f t="shared" si="21"/>
        <v>36440</v>
      </c>
      <c r="H209" s="19">
        <f t="shared" si="22"/>
        <v>38700</v>
      </c>
      <c r="I209" s="19">
        <f t="shared" si="23"/>
        <v>33000</v>
      </c>
      <c r="J209" s="60">
        <v>37000</v>
      </c>
      <c r="K209" s="9">
        <v>42000</v>
      </c>
      <c r="L209" s="9">
        <v>41000</v>
      </c>
      <c r="M209" s="60">
        <v>37000</v>
      </c>
      <c r="N209" s="19"/>
      <c r="O209" s="19"/>
      <c r="P209" s="19"/>
      <c r="Q209" s="21">
        <v>38700</v>
      </c>
      <c r="R209" s="23">
        <v>36500</v>
      </c>
      <c r="S209" s="19">
        <v>37000</v>
      </c>
      <c r="T209" s="19">
        <v>33000</v>
      </c>
    </row>
    <row r="210" spans="1:20" s="58" customFormat="1" ht="24" customHeight="1" thickBot="1">
      <c r="A210" s="120"/>
      <c r="B210" s="101"/>
      <c r="C210" s="102"/>
      <c r="D210" s="42" t="s">
        <v>115</v>
      </c>
      <c r="E210" s="22" t="s">
        <v>30</v>
      </c>
      <c r="F210" s="42" t="s">
        <v>33</v>
      </c>
      <c r="G210" s="19">
        <f t="shared" si="21"/>
        <v>36440</v>
      </c>
      <c r="H210" s="19">
        <f t="shared" si="22"/>
        <v>38700</v>
      </c>
      <c r="I210" s="19">
        <f t="shared" si="23"/>
        <v>33000</v>
      </c>
      <c r="J210" s="61">
        <v>37000</v>
      </c>
      <c r="K210" s="9">
        <v>42000</v>
      </c>
      <c r="L210" s="9">
        <v>41000</v>
      </c>
      <c r="M210" s="61">
        <v>37000</v>
      </c>
      <c r="N210" s="19"/>
      <c r="O210" s="19"/>
      <c r="P210" s="19"/>
      <c r="Q210" s="21">
        <v>38700</v>
      </c>
      <c r="R210" s="23">
        <v>36500</v>
      </c>
      <c r="S210" s="19">
        <v>37000</v>
      </c>
      <c r="T210" s="19">
        <v>33000</v>
      </c>
    </row>
    <row r="211" spans="1:20" s="13" customFormat="1" ht="24" customHeight="1">
      <c r="A211" s="103" t="s">
        <v>1</v>
      </c>
      <c r="B211" s="97" t="s">
        <v>2</v>
      </c>
      <c r="C211" s="97" t="s">
        <v>3</v>
      </c>
      <c r="D211" s="97" t="s">
        <v>4</v>
      </c>
      <c r="E211" s="97" t="s">
        <v>5</v>
      </c>
      <c r="F211" s="97" t="s">
        <v>6</v>
      </c>
      <c r="G211" s="97" t="s">
        <v>7</v>
      </c>
      <c r="H211" s="97" t="s">
        <v>8</v>
      </c>
      <c r="I211" s="97" t="s">
        <v>9</v>
      </c>
      <c r="J211" s="126" t="s">
        <v>10</v>
      </c>
      <c r="K211" s="97" t="s">
        <v>11</v>
      </c>
      <c r="L211" s="117" t="s">
        <v>149</v>
      </c>
      <c r="M211" s="114" t="s">
        <v>12</v>
      </c>
      <c r="N211" s="114"/>
      <c r="O211" s="114"/>
      <c r="P211" s="114"/>
      <c r="Q211" s="114"/>
      <c r="R211" s="114"/>
      <c r="S211" s="114"/>
      <c r="T211" s="114"/>
    </row>
    <row r="212" spans="1:20" s="13" customFormat="1" ht="35.25" customHeight="1">
      <c r="A212" s="104"/>
      <c r="B212" s="99"/>
      <c r="C212" s="99"/>
      <c r="D212" s="98"/>
      <c r="E212" s="99"/>
      <c r="F212" s="99"/>
      <c r="G212" s="99"/>
      <c r="H212" s="99"/>
      <c r="I212" s="99"/>
      <c r="J212" s="127"/>
      <c r="K212" s="99"/>
      <c r="L212" s="118"/>
      <c r="M212" s="31" t="s">
        <v>13</v>
      </c>
      <c r="N212" s="32" t="s">
        <v>14</v>
      </c>
      <c r="O212" s="32" t="s">
        <v>152</v>
      </c>
      <c r="P212" s="32" t="s">
        <v>153</v>
      </c>
      <c r="Q212" s="34" t="s">
        <v>147</v>
      </c>
      <c r="R212" s="34" t="s">
        <v>148</v>
      </c>
      <c r="S212" s="34" t="s">
        <v>150</v>
      </c>
      <c r="T212" s="32" t="s">
        <v>151</v>
      </c>
    </row>
    <row r="213" spans="1:20" s="58" customFormat="1" ht="24" customHeight="1">
      <c r="A213" s="119">
        <v>107</v>
      </c>
      <c r="B213" s="112" t="s">
        <v>31</v>
      </c>
      <c r="C213" s="112" t="s">
        <v>107</v>
      </c>
      <c r="D213" s="42" t="s">
        <v>116</v>
      </c>
      <c r="E213" s="22" t="s">
        <v>26</v>
      </c>
      <c r="F213" s="42" t="s">
        <v>33</v>
      </c>
      <c r="G213" s="19">
        <f t="shared" ref="G213:G220" si="24">IF(COUNTA(M213:T213)=0,"",AVERAGE(M213:T213))</f>
        <v>50820</v>
      </c>
      <c r="H213" s="19">
        <f t="shared" ref="H213:H220" si="25">MAX(M213:T213)</f>
        <v>55000</v>
      </c>
      <c r="I213" s="46">
        <f t="shared" ref="I213:I220" si="26">MIN(Q213:T213)</f>
        <v>46800</v>
      </c>
      <c r="J213" s="63">
        <v>54000</v>
      </c>
      <c r="K213" s="48">
        <v>55000</v>
      </c>
      <c r="L213" s="9">
        <v>52000</v>
      </c>
      <c r="M213" s="63">
        <v>54000</v>
      </c>
      <c r="N213" s="19"/>
      <c r="O213" s="19"/>
      <c r="P213" s="19"/>
      <c r="Q213" s="21">
        <v>46800</v>
      </c>
      <c r="R213" s="23">
        <v>51300</v>
      </c>
      <c r="S213" s="19">
        <v>55000</v>
      </c>
      <c r="T213" s="19">
        <v>47000</v>
      </c>
    </row>
    <row r="214" spans="1:20" s="58" customFormat="1" ht="24" customHeight="1">
      <c r="A214" s="133"/>
      <c r="B214" s="136"/>
      <c r="C214" s="101"/>
      <c r="D214" s="42" t="s">
        <v>117</v>
      </c>
      <c r="E214" s="22" t="s">
        <v>26</v>
      </c>
      <c r="F214" s="42" t="s">
        <v>33</v>
      </c>
      <c r="G214" s="19">
        <f t="shared" si="24"/>
        <v>36440</v>
      </c>
      <c r="H214" s="19">
        <f t="shared" si="25"/>
        <v>38700</v>
      </c>
      <c r="I214" s="46">
        <f t="shared" si="26"/>
        <v>33000</v>
      </c>
      <c r="J214" s="63">
        <v>37000</v>
      </c>
      <c r="K214" s="48">
        <v>43000</v>
      </c>
      <c r="L214" s="9">
        <v>41000</v>
      </c>
      <c r="M214" s="63">
        <v>37000</v>
      </c>
      <c r="N214" s="19"/>
      <c r="O214" s="19"/>
      <c r="P214" s="19"/>
      <c r="Q214" s="21">
        <v>38700</v>
      </c>
      <c r="R214" s="23">
        <v>36500</v>
      </c>
      <c r="S214" s="19">
        <v>37000</v>
      </c>
      <c r="T214" s="19">
        <v>33000</v>
      </c>
    </row>
    <row r="215" spans="1:20" s="58" customFormat="1" ht="24" customHeight="1">
      <c r="A215" s="133"/>
      <c r="B215" s="136"/>
      <c r="C215" s="101"/>
      <c r="D215" s="42" t="s">
        <v>118</v>
      </c>
      <c r="E215" s="22" t="s">
        <v>27</v>
      </c>
      <c r="F215" s="42" t="s">
        <v>33</v>
      </c>
      <c r="G215" s="19">
        <f t="shared" si="24"/>
        <v>36440</v>
      </c>
      <c r="H215" s="19">
        <f t="shared" si="25"/>
        <v>38700</v>
      </c>
      <c r="I215" s="46">
        <f t="shared" si="26"/>
        <v>33000</v>
      </c>
      <c r="J215" s="63">
        <v>37000</v>
      </c>
      <c r="K215" s="48">
        <v>43000</v>
      </c>
      <c r="L215" s="9">
        <v>41000</v>
      </c>
      <c r="M215" s="63">
        <v>37000</v>
      </c>
      <c r="N215" s="19"/>
      <c r="O215" s="19"/>
      <c r="P215" s="19"/>
      <c r="Q215" s="21">
        <v>38700</v>
      </c>
      <c r="R215" s="23">
        <v>36500</v>
      </c>
      <c r="S215" s="19">
        <v>37000</v>
      </c>
      <c r="T215" s="19">
        <v>33000</v>
      </c>
    </row>
    <row r="216" spans="1:20" s="58" customFormat="1" ht="24" customHeight="1">
      <c r="A216" s="133"/>
      <c r="B216" s="136"/>
      <c r="C216" s="101"/>
      <c r="D216" s="42" t="s">
        <v>119</v>
      </c>
      <c r="E216" s="22" t="s">
        <v>26</v>
      </c>
      <c r="F216" s="42" t="s">
        <v>33</v>
      </c>
      <c r="G216" s="19">
        <f t="shared" si="24"/>
        <v>36440</v>
      </c>
      <c r="H216" s="19">
        <f t="shared" si="25"/>
        <v>38700</v>
      </c>
      <c r="I216" s="46">
        <f t="shared" si="26"/>
        <v>33000</v>
      </c>
      <c r="J216" s="63">
        <v>37000</v>
      </c>
      <c r="K216" s="48">
        <v>43000</v>
      </c>
      <c r="L216" s="9">
        <v>41000</v>
      </c>
      <c r="M216" s="63">
        <v>37000</v>
      </c>
      <c r="N216" s="19"/>
      <c r="O216" s="19"/>
      <c r="P216" s="19"/>
      <c r="Q216" s="21">
        <v>38700</v>
      </c>
      <c r="R216" s="23">
        <v>36500</v>
      </c>
      <c r="S216" s="19">
        <v>37000</v>
      </c>
      <c r="T216" s="19">
        <v>33000</v>
      </c>
    </row>
    <row r="217" spans="1:20" s="58" customFormat="1" ht="24" customHeight="1">
      <c r="A217" s="133"/>
      <c r="B217" s="136"/>
      <c r="C217" s="101"/>
      <c r="D217" s="42" t="s">
        <v>120</v>
      </c>
      <c r="E217" s="22" t="s">
        <v>27</v>
      </c>
      <c r="F217" s="42" t="s">
        <v>33</v>
      </c>
      <c r="G217" s="19">
        <f t="shared" si="24"/>
        <v>36440</v>
      </c>
      <c r="H217" s="19">
        <f t="shared" si="25"/>
        <v>38700</v>
      </c>
      <c r="I217" s="46">
        <f t="shared" si="26"/>
        <v>33000</v>
      </c>
      <c r="J217" s="63">
        <v>37000</v>
      </c>
      <c r="K217" s="48">
        <v>43000</v>
      </c>
      <c r="L217" s="9">
        <v>41000</v>
      </c>
      <c r="M217" s="63">
        <v>37000</v>
      </c>
      <c r="N217" s="19"/>
      <c r="O217" s="19"/>
      <c r="P217" s="19"/>
      <c r="Q217" s="21">
        <v>38700</v>
      </c>
      <c r="R217" s="23">
        <v>36500</v>
      </c>
      <c r="S217" s="19">
        <v>37000</v>
      </c>
      <c r="T217" s="19">
        <v>33000</v>
      </c>
    </row>
    <row r="218" spans="1:20" s="58" customFormat="1" ht="24" customHeight="1">
      <c r="A218" s="134"/>
      <c r="B218" s="136"/>
      <c r="C218" s="102"/>
      <c r="D218" s="42" t="s">
        <v>106</v>
      </c>
      <c r="E218" s="22" t="s">
        <v>26</v>
      </c>
      <c r="F218" s="42" t="s">
        <v>33</v>
      </c>
      <c r="G218" s="19">
        <f t="shared" si="24"/>
        <v>61500</v>
      </c>
      <c r="H218" s="19">
        <f t="shared" si="25"/>
        <v>65000</v>
      </c>
      <c r="I218" s="46">
        <f t="shared" si="26"/>
        <v>57000</v>
      </c>
      <c r="J218" s="63">
        <v>64000</v>
      </c>
      <c r="K218" s="48">
        <v>65000</v>
      </c>
      <c r="L218" s="9">
        <v>65000</v>
      </c>
      <c r="M218" s="63">
        <v>64000</v>
      </c>
      <c r="N218" s="19"/>
      <c r="O218" s="19"/>
      <c r="P218" s="19"/>
      <c r="Q218" s="20">
        <v>58500</v>
      </c>
      <c r="R218" s="10">
        <v>63000</v>
      </c>
      <c r="S218" s="19">
        <v>65000</v>
      </c>
      <c r="T218" s="19">
        <v>57000</v>
      </c>
    </row>
    <row r="219" spans="1:20" s="58" customFormat="1" ht="24" customHeight="1">
      <c r="A219" s="108">
        <v>108</v>
      </c>
      <c r="B219" s="136"/>
      <c r="C219" s="109" t="s">
        <v>121</v>
      </c>
      <c r="D219" s="42" t="s">
        <v>122</v>
      </c>
      <c r="E219" s="22" t="s">
        <v>26</v>
      </c>
      <c r="F219" s="42" t="s">
        <v>33</v>
      </c>
      <c r="G219" s="19">
        <f t="shared" si="24"/>
        <v>12900</v>
      </c>
      <c r="H219" s="19">
        <f t="shared" si="25"/>
        <v>14900</v>
      </c>
      <c r="I219" s="46">
        <f t="shared" si="26"/>
        <v>11000</v>
      </c>
      <c r="J219" s="63">
        <v>12500</v>
      </c>
      <c r="K219" s="48">
        <v>13290</v>
      </c>
      <c r="L219" s="9">
        <v>11100</v>
      </c>
      <c r="M219" s="63">
        <v>12500</v>
      </c>
      <c r="N219" s="19"/>
      <c r="O219" s="19"/>
      <c r="P219" s="19"/>
      <c r="Q219" s="20">
        <v>12600</v>
      </c>
      <c r="R219" s="10">
        <v>14900</v>
      </c>
      <c r="S219" s="19">
        <v>13500</v>
      </c>
      <c r="T219" s="19">
        <v>11000</v>
      </c>
    </row>
    <row r="220" spans="1:20" s="58" customFormat="1" ht="24" customHeight="1" thickBot="1">
      <c r="A220" s="139"/>
      <c r="B220" s="137"/>
      <c r="C220" s="138"/>
      <c r="D220" s="43" t="s">
        <v>123</v>
      </c>
      <c r="E220" s="24" t="s">
        <v>86</v>
      </c>
      <c r="F220" s="43" t="s">
        <v>33</v>
      </c>
      <c r="G220" s="25">
        <f t="shared" si="24"/>
        <v>16880</v>
      </c>
      <c r="H220" s="25">
        <f t="shared" si="25"/>
        <v>18900</v>
      </c>
      <c r="I220" s="47">
        <f t="shared" si="26"/>
        <v>14500</v>
      </c>
      <c r="J220" s="63">
        <v>17000</v>
      </c>
      <c r="K220" s="49">
        <v>19160</v>
      </c>
      <c r="L220" s="26">
        <v>17200</v>
      </c>
      <c r="M220" s="63">
        <v>17000</v>
      </c>
      <c r="N220" s="25"/>
      <c r="O220" s="25"/>
      <c r="P220" s="25"/>
      <c r="Q220" s="28">
        <v>18900</v>
      </c>
      <c r="R220" s="27">
        <v>16000</v>
      </c>
      <c r="S220" s="25">
        <v>18000</v>
      </c>
      <c r="T220" s="25">
        <v>14500</v>
      </c>
    </row>
    <row r="221" spans="1:20" s="13" customFormat="1" ht="17.25">
      <c r="A221" s="14"/>
      <c r="B221" s="14"/>
      <c r="C221" s="14"/>
      <c r="D221" s="14"/>
      <c r="E221" s="14"/>
      <c r="F221" s="14"/>
      <c r="J221" s="64"/>
    </row>
    <row r="222" spans="1:20" s="13" customFormat="1" ht="17.25">
      <c r="A222" s="14"/>
      <c r="B222" s="14"/>
      <c r="C222" s="14"/>
      <c r="D222" s="14"/>
      <c r="E222" s="14"/>
      <c r="F222" s="14"/>
      <c r="J222" s="64"/>
    </row>
    <row r="223" spans="1:20" s="13" customFormat="1" ht="17.25">
      <c r="A223" s="14"/>
      <c r="B223" s="14"/>
      <c r="C223" s="14"/>
      <c r="D223" s="14"/>
      <c r="E223" s="14"/>
      <c r="F223" s="14"/>
      <c r="J223" s="64"/>
    </row>
    <row r="224" spans="1:20" s="13" customFormat="1" ht="17.25">
      <c r="A224" s="14"/>
      <c r="B224" s="14"/>
      <c r="C224" s="14"/>
      <c r="D224" s="14"/>
      <c r="E224" s="14"/>
      <c r="F224" s="14"/>
      <c r="J224" s="64"/>
    </row>
    <row r="225" spans="1:10" s="13" customFormat="1" ht="17.25">
      <c r="A225" s="14"/>
      <c r="B225" s="14"/>
      <c r="C225" s="14"/>
      <c r="D225" s="14"/>
      <c r="E225" s="14"/>
      <c r="F225" s="14"/>
      <c r="J225" s="64"/>
    </row>
    <row r="226" spans="1:10" s="13" customFormat="1" ht="17.25">
      <c r="A226" s="14"/>
      <c r="B226" s="14"/>
      <c r="C226" s="14"/>
      <c r="D226" s="14"/>
      <c r="E226" s="14"/>
      <c r="F226" s="14"/>
      <c r="J226" s="64"/>
    </row>
    <row r="227" spans="1:10" s="13" customFormat="1" ht="17.25">
      <c r="A227" s="14"/>
      <c r="B227" s="14"/>
      <c r="C227" s="14"/>
      <c r="D227" s="14"/>
      <c r="E227" s="14"/>
      <c r="F227" s="14"/>
      <c r="J227" s="64"/>
    </row>
    <row r="228" spans="1:10" s="13" customFormat="1" ht="17.25">
      <c r="A228" s="14"/>
      <c r="B228" s="14"/>
      <c r="C228" s="14"/>
      <c r="D228" s="14"/>
      <c r="E228" s="14"/>
      <c r="F228" s="14"/>
      <c r="J228" s="64"/>
    </row>
    <row r="229" spans="1:10" s="13" customFormat="1" ht="17.25">
      <c r="A229" s="14"/>
      <c r="B229" s="14"/>
      <c r="C229" s="14"/>
      <c r="D229" s="14"/>
      <c r="E229" s="14"/>
      <c r="F229" s="14"/>
      <c r="J229" s="64"/>
    </row>
    <row r="230" spans="1:10" s="13" customFormat="1" ht="17.25">
      <c r="A230" s="14"/>
      <c r="B230" s="14"/>
      <c r="C230" s="14"/>
      <c r="D230" s="14"/>
      <c r="E230" s="14"/>
      <c r="F230" s="14"/>
      <c r="J230" s="64"/>
    </row>
    <row r="231" spans="1:10" s="13" customFormat="1" ht="17.25">
      <c r="A231" s="14"/>
      <c r="B231" s="14"/>
      <c r="C231" s="14"/>
      <c r="D231" s="14"/>
      <c r="E231" s="14"/>
      <c r="F231" s="14"/>
      <c r="J231" s="64"/>
    </row>
    <row r="232" spans="1:10" s="13" customFormat="1" ht="17.25">
      <c r="A232" s="14"/>
      <c r="B232" s="14"/>
      <c r="C232" s="14"/>
      <c r="D232" s="14"/>
      <c r="E232" s="14"/>
      <c r="F232" s="14"/>
      <c r="J232" s="64"/>
    </row>
    <row r="233" spans="1:10" s="13" customFormat="1" ht="17.25">
      <c r="A233" s="14"/>
      <c r="B233" s="14"/>
      <c r="C233" s="14"/>
      <c r="D233" s="14"/>
      <c r="E233" s="14"/>
      <c r="F233" s="14"/>
      <c r="J233" s="64"/>
    </row>
    <row r="234" spans="1:10" s="13" customFormat="1" ht="17.25">
      <c r="A234" s="14"/>
      <c r="B234" s="14"/>
      <c r="C234" s="14"/>
      <c r="D234" s="14"/>
      <c r="E234" s="14"/>
      <c r="F234" s="14"/>
      <c r="J234" s="64"/>
    </row>
    <row r="235" spans="1:10" s="13" customFormat="1" ht="17.25">
      <c r="A235" s="14"/>
      <c r="B235" s="14"/>
      <c r="C235" s="14"/>
      <c r="D235" s="14"/>
      <c r="E235" s="14"/>
      <c r="F235" s="14"/>
      <c r="J235" s="64"/>
    </row>
    <row r="236" spans="1:10" s="13" customFormat="1" ht="17.25">
      <c r="A236" s="14"/>
      <c r="B236" s="14"/>
      <c r="C236" s="14"/>
      <c r="D236" s="14"/>
      <c r="E236" s="14"/>
      <c r="F236" s="14"/>
      <c r="J236" s="64"/>
    </row>
    <row r="237" spans="1:10" s="13" customFormat="1" ht="17.25">
      <c r="A237" s="14"/>
      <c r="B237" s="14"/>
      <c r="C237" s="14"/>
      <c r="D237" s="14"/>
      <c r="E237" s="14"/>
      <c r="F237" s="14"/>
      <c r="J237" s="64"/>
    </row>
    <row r="238" spans="1:10" s="13" customFormat="1" ht="17.25">
      <c r="A238" s="14"/>
      <c r="B238" s="14"/>
      <c r="C238" s="14"/>
      <c r="D238" s="14"/>
      <c r="E238" s="14"/>
      <c r="F238" s="14"/>
      <c r="J238" s="64"/>
    </row>
    <row r="239" spans="1:10" s="13" customFormat="1" ht="17.25">
      <c r="A239" s="14"/>
      <c r="B239" s="14"/>
      <c r="C239" s="14"/>
      <c r="D239" s="14"/>
      <c r="E239" s="14"/>
      <c r="F239" s="14"/>
      <c r="J239" s="64"/>
    </row>
    <row r="240" spans="1:10" s="13" customFormat="1" ht="17.25">
      <c r="A240" s="14"/>
      <c r="B240" s="14"/>
      <c r="C240" s="14"/>
      <c r="D240" s="14"/>
      <c r="E240" s="14"/>
      <c r="F240" s="14"/>
      <c r="J240" s="64"/>
    </row>
    <row r="241" spans="1:10" s="13" customFormat="1" ht="17.25">
      <c r="A241" s="14"/>
      <c r="B241" s="14"/>
      <c r="C241" s="14"/>
      <c r="D241" s="14"/>
      <c r="E241" s="14"/>
      <c r="F241" s="14"/>
      <c r="J241" s="64"/>
    </row>
    <row r="242" spans="1:10" s="13" customFormat="1" ht="17.25">
      <c r="A242" s="14"/>
      <c r="B242" s="14"/>
      <c r="C242" s="14"/>
      <c r="D242" s="14"/>
      <c r="E242" s="14"/>
      <c r="F242" s="14"/>
      <c r="J242" s="64"/>
    </row>
    <row r="243" spans="1:10" s="13" customFormat="1" ht="17.25">
      <c r="A243" s="14"/>
      <c r="B243" s="14"/>
      <c r="C243" s="14"/>
      <c r="D243" s="14"/>
      <c r="E243" s="14"/>
      <c r="F243" s="14"/>
      <c r="J243" s="64"/>
    </row>
    <row r="244" spans="1:10" s="13" customFormat="1" ht="17.25">
      <c r="A244" s="14"/>
      <c r="B244" s="14"/>
      <c r="C244" s="14"/>
      <c r="D244" s="14"/>
      <c r="E244" s="14"/>
      <c r="F244" s="14"/>
      <c r="J244" s="64"/>
    </row>
    <row r="245" spans="1:10" s="13" customFormat="1" ht="17.25">
      <c r="A245" s="14"/>
      <c r="B245" s="14"/>
      <c r="C245" s="14"/>
      <c r="D245" s="14"/>
      <c r="E245" s="14"/>
      <c r="F245" s="14"/>
      <c r="J245" s="64"/>
    </row>
    <row r="246" spans="1:10" s="13" customFormat="1" ht="17.25">
      <c r="A246" s="14"/>
      <c r="B246" s="14"/>
      <c r="C246" s="14"/>
      <c r="D246" s="14"/>
      <c r="E246" s="14"/>
      <c r="F246" s="14"/>
      <c r="J246" s="64"/>
    </row>
    <row r="247" spans="1:10" s="13" customFormat="1" ht="17.25">
      <c r="A247" s="14"/>
      <c r="B247" s="14"/>
      <c r="C247" s="14"/>
      <c r="D247" s="14"/>
      <c r="E247" s="14"/>
      <c r="F247" s="14"/>
      <c r="J247" s="64"/>
    </row>
    <row r="248" spans="1:10" s="13" customFormat="1" ht="17.25">
      <c r="A248" s="14"/>
      <c r="B248" s="14"/>
      <c r="C248" s="14"/>
      <c r="D248" s="14"/>
      <c r="E248" s="14"/>
      <c r="F248" s="14"/>
      <c r="J248" s="64"/>
    </row>
    <row r="249" spans="1:10" s="13" customFormat="1" ht="17.25">
      <c r="A249" s="14"/>
      <c r="B249" s="14"/>
      <c r="C249" s="14"/>
      <c r="D249" s="14"/>
      <c r="E249" s="14"/>
      <c r="F249" s="14"/>
      <c r="J249" s="64"/>
    </row>
    <row r="250" spans="1:10" s="13" customFormat="1" ht="17.25">
      <c r="A250" s="14"/>
      <c r="B250" s="14"/>
      <c r="C250" s="14"/>
      <c r="D250" s="14"/>
      <c r="E250" s="14"/>
      <c r="F250" s="14"/>
      <c r="J250" s="64"/>
    </row>
    <row r="251" spans="1:10" s="13" customFormat="1" ht="17.25">
      <c r="A251" s="14"/>
      <c r="B251" s="14"/>
      <c r="C251" s="14"/>
      <c r="D251" s="14"/>
      <c r="E251" s="14"/>
      <c r="F251" s="14"/>
      <c r="J251" s="64"/>
    </row>
    <row r="252" spans="1:10" s="13" customFormat="1" ht="17.25">
      <c r="A252" s="14"/>
      <c r="B252" s="14"/>
      <c r="C252" s="14"/>
      <c r="D252" s="14"/>
      <c r="E252" s="14"/>
      <c r="F252" s="14"/>
      <c r="J252" s="64"/>
    </row>
    <row r="253" spans="1:10" s="13" customFormat="1" ht="17.25">
      <c r="A253" s="14"/>
      <c r="B253" s="14"/>
      <c r="C253" s="14"/>
      <c r="D253" s="14"/>
      <c r="E253" s="14"/>
      <c r="F253" s="14"/>
      <c r="J253" s="64"/>
    </row>
    <row r="254" spans="1:10" s="13" customFormat="1" ht="17.25">
      <c r="A254" s="14"/>
      <c r="B254" s="14"/>
      <c r="C254" s="14"/>
      <c r="D254" s="14"/>
      <c r="E254" s="14"/>
      <c r="F254" s="14"/>
      <c r="J254" s="64"/>
    </row>
    <row r="255" spans="1:10" s="13" customFormat="1" ht="17.25">
      <c r="A255" s="14"/>
      <c r="B255" s="14"/>
      <c r="C255" s="14"/>
      <c r="D255" s="14"/>
      <c r="E255" s="14"/>
      <c r="F255" s="14"/>
      <c r="J255" s="64"/>
    </row>
    <row r="256" spans="1:10" s="13" customFormat="1" ht="17.25">
      <c r="A256" s="14"/>
      <c r="B256" s="14"/>
      <c r="C256" s="14"/>
      <c r="D256" s="14"/>
      <c r="E256" s="14"/>
      <c r="F256" s="14"/>
      <c r="J256" s="64"/>
    </row>
    <row r="257" spans="1:10" s="13" customFormat="1" ht="17.25">
      <c r="A257" s="14"/>
      <c r="B257" s="14"/>
      <c r="C257" s="14"/>
      <c r="D257" s="14"/>
      <c r="E257" s="14"/>
      <c r="F257" s="14"/>
      <c r="J257" s="64"/>
    </row>
    <row r="258" spans="1:10" s="13" customFormat="1" ht="17.25">
      <c r="A258" s="14"/>
      <c r="B258" s="14"/>
      <c r="C258" s="14"/>
      <c r="D258" s="14"/>
      <c r="E258" s="14"/>
      <c r="F258" s="14"/>
      <c r="J258" s="64"/>
    </row>
    <row r="259" spans="1:10" s="13" customFormat="1" ht="17.25">
      <c r="A259" s="14"/>
      <c r="B259" s="14"/>
      <c r="C259" s="14"/>
      <c r="D259" s="14"/>
      <c r="E259" s="14"/>
      <c r="F259" s="14"/>
      <c r="J259" s="64"/>
    </row>
    <row r="260" spans="1:10" s="13" customFormat="1" ht="17.25">
      <c r="A260" s="14"/>
      <c r="B260" s="14"/>
      <c r="C260" s="14"/>
      <c r="D260" s="14"/>
      <c r="E260" s="14"/>
      <c r="F260" s="14"/>
      <c r="J260" s="64"/>
    </row>
    <row r="261" spans="1:10" s="13" customFormat="1" ht="17.25">
      <c r="A261" s="14"/>
      <c r="B261" s="14"/>
      <c r="C261" s="14"/>
      <c r="D261" s="14"/>
      <c r="E261" s="14"/>
      <c r="F261" s="14"/>
      <c r="J261" s="64"/>
    </row>
    <row r="262" spans="1:10" s="13" customFormat="1" ht="17.25">
      <c r="A262" s="14"/>
      <c r="B262" s="14"/>
      <c r="C262" s="14"/>
      <c r="D262" s="14"/>
      <c r="E262" s="14"/>
      <c r="F262" s="14"/>
      <c r="J262" s="64"/>
    </row>
    <row r="263" spans="1:10" s="13" customFormat="1" ht="17.25">
      <c r="A263" s="14"/>
      <c r="B263" s="14"/>
      <c r="C263" s="14"/>
      <c r="D263" s="14"/>
      <c r="E263" s="14"/>
      <c r="F263" s="14"/>
      <c r="J263" s="64"/>
    </row>
    <row r="264" spans="1:10" s="13" customFormat="1" ht="17.25">
      <c r="A264" s="14"/>
      <c r="B264" s="14"/>
      <c r="C264" s="14"/>
      <c r="D264" s="14"/>
      <c r="E264" s="14"/>
      <c r="F264" s="14"/>
      <c r="J264" s="64"/>
    </row>
    <row r="265" spans="1:10" s="13" customFormat="1" ht="17.25">
      <c r="A265" s="14"/>
      <c r="B265" s="14"/>
      <c r="C265" s="14"/>
      <c r="D265" s="14"/>
      <c r="E265" s="14"/>
      <c r="F265" s="14"/>
      <c r="J265" s="64"/>
    </row>
    <row r="266" spans="1:10" s="13" customFormat="1" ht="17.25">
      <c r="A266" s="14"/>
      <c r="B266" s="14"/>
      <c r="C266" s="14"/>
      <c r="D266" s="14"/>
      <c r="E266" s="14"/>
      <c r="F266" s="14"/>
      <c r="J266" s="64"/>
    </row>
    <row r="267" spans="1:10" s="13" customFormat="1" ht="17.25">
      <c r="A267" s="14"/>
      <c r="B267" s="14"/>
      <c r="C267" s="14"/>
      <c r="D267" s="14"/>
      <c r="E267" s="14"/>
      <c r="F267" s="14"/>
      <c r="J267" s="64"/>
    </row>
    <row r="268" spans="1:10" s="13" customFormat="1" ht="17.25">
      <c r="A268" s="14"/>
      <c r="B268" s="14"/>
      <c r="C268" s="14"/>
      <c r="D268" s="14"/>
      <c r="E268" s="14"/>
      <c r="F268" s="14"/>
      <c r="J268" s="64"/>
    </row>
    <row r="269" spans="1:10" s="13" customFormat="1" ht="17.25">
      <c r="A269" s="14"/>
      <c r="B269" s="14"/>
      <c r="C269" s="14"/>
      <c r="D269" s="14"/>
      <c r="E269" s="14"/>
      <c r="F269" s="14"/>
      <c r="J269" s="64"/>
    </row>
    <row r="270" spans="1:10" s="13" customFormat="1" ht="17.25">
      <c r="A270" s="14"/>
      <c r="B270" s="14"/>
      <c r="C270" s="14"/>
      <c r="D270" s="14"/>
      <c r="E270" s="14"/>
      <c r="F270" s="14"/>
      <c r="J270" s="64"/>
    </row>
    <row r="271" spans="1:10" s="13" customFormat="1" ht="17.25">
      <c r="A271" s="14"/>
      <c r="B271" s="14"/>
      <c r="C271" s="14"/>
      <c r="D271" s="14"/>
      <c r="E271" s="14"/>
      <c r="F271" s="14"/>
      <c r="J271" s="64"/>
    </row>
    <row r="272" spans="1:10" s="13" customFormat="1" ht="17.25">
      <c r="A272" s="14"/>
      <c r="B272" s="14"/>
      <c r="C272" s="14"/>
      <c r="D272" s="14"/>
      <c r="E272" s="14"/>
      <c r="F272" s="14"/>
      <c r="J272" s="64"/>
    </row>
    <row r="273" spans="1:10" s="13" customFormat="1" ht="17.25">
      <c r="A273" s="14"/>
      <c r="B273" s="14"/>
      <c r="C273" s="14"/>
      <c r="D273" s="14"/>
      <c r="E273" s="14"/>
      <c r="F273" s="14"/>
      <c r="J273" s="64"/>
    </row>
    <row r="274" spans="1:10" s="13" customFormat="1" ht="17.25">
      <c r="A274" s="14"/>
      <c r="B274" s="14"/>
      <c r="C274" s="14"/>
      <c r="D274" s="14"/>
      <c r="E274" s="14"/>
      <c r="F274" s="14"/>
      <c r="J274" s="64"/>
    </row>
    <row r="275" spans="1:10" s="13" customFormat="1" ht="17.25">
      <c r="A275" s="14"/>
      <c r="B275" s="14"/>
      <c r="C275" s="14"/>
      <c r="D275" s="14"/>
      <c r="E275" s="14"/>
      <c r="F275" s="14"/>
      <c r="J275" s="64"/>
    </row>
    <row r="276" spans="1:10" s="13" customFormat="1" ht="17.25">
      <c r="A276" s="14"/>
      <c r="B276" s="14"/>
      <c r="C276" s="14"/>
      <c r="D276" s="14"/>
      <c r="E276" s="14"/>
      <c r="F276" s="14"/>
      <c r="J276" s="64"/>
    </row>
    <row r="277" spans="1:10" s="13" customFormat="1" ht="17.25">
      <c r="A277" s="14"/>
      <c r="B277" s="14"/>
      <c r="C277" s="14"/>
      <c r="D277" s="14"/>
      <c r="E277" s="14"/>
      <c r="F277" s="14"/>
      <c r="J277" s="64"/>
    </row>
    <row r="278" spans="1:10" s="3" customFormat="1" ht="17.25">
      <c r="A278" s="4"/>
      <c r="B278" s="4"/>
      <c r="C278" s="4"/>
      <c r="D278" s="4"/>
      <c r="E278" s="4"/>
      <c r="F278" s="4"/>
      <c r="J278" s="65"/>
    </row>
    <row r="279" spans="1:10" s="3" customFormat="1" ht="17.25">
      <c r="A279" s="4"/>
      <c r="B279" s="4"/>
      <c r="C279" s="4"/>
      <c r="D279" s="4"/>
      <c r="E279" s="4"/>
      <c r="F279" s="4"/>
      <c r="J279" s="65"/>
    </row>
    <row r="280" spans="1:10" s="3" customFormat="1" ht="17.25">
      <c r="A280" s="4"/>
      <c r="B280" s="4"/>
      <c r="C280" s="4"/>
      <c r="D280" s="4"/>
      <c r="E280" s="4"/>
      <c r="F280" s="4"/>
      <c r="J280" s="65"/>
    </row>
    <row r="281" spans="1:10" s="3" customFormat="1" ht="17.25">
      <c r="A281" s="4"/>
      <c r="B281" s="4"/>
      <c r="C281" s="4"/>
      <c r="D281" s="4"/>
      <c r="E281" s="4"/>
      <c r="F281" s="4"/>
      <c r="J281" s="65"/>
    </row>
    <row r="282" spans="1:10" s="3" customFormat="1" ht="17.25">
      <c r="A282" s="4"/>
      <c r="B282" s="4"/>
      <c r="C282" s="4"/>
      <c r="D282" s="4"/>
      <c r="E282" s="4"/>
      <c r="F282" s="4"/>
      <c r="J282" s="65"/>
    </row>
    <row r="283" spans="1:10" s="3" customFormat="1" ht="17.25">
      <c r="A283" s="4"/>
      <c r="B283" s="4"/>
      <c r="C283" s="4"/>
      <c r="D283" s="4"/>
      <c r="E283" s="4"/>
      <c r="F283" s="4"/>
      <c r="J283" s="65"/>
    </row>
    <row r="284" spans="1:10" s="3" customFormat="1" ht="17.25">
      <c r="A284" s="4"/>
      <c r="B284" s="4"/>
      <c r="C284" s="4"/>
      <c r="D284" s="4"/>
      <c r="E284" s="4"/>
      <c r="F284" s="4"/>
      <c r="J284" s="65"/>
    </row>
    <row r="285" spans="1:10" s="3" customFormat="1" ht="17.25">
      <c r="A285" s="4"/>
      <c r="B285" s="4"/>
      <c r="C285" s="4"/>
      <c r="D285" s="4"/>
      <c r="E285" s="4"/>
      <c r="F285" s="4"/>
      <c r="J285" s="65"/>
    </row>
    <row r="286" spans="1:10" s="3" customFormat="1" ht="17.25">
      <c r="A286" s="4"/>
      <c r="B286" s="4"/>
      <c r="C286" s="4"/>
      <c r="D286" s="4"/>
      <c r="E286" s="4"/>
      <c r="F286" s="4"/>
      <c r="J286" s="65"/>
    </row>
    <row r="287" spans="1:10" s="3" customFormat="1" ht="17.25">
      <c r="A287" s="4"/>
      <c r="B287" s="4"/>
      <c r="C287" s="4"/>
      <c r="D287" s="4"/>
      <c r="E287" s="4"/>
      <c r="F287" s="4"/>
      <c r="J287" s="65"/>
    </row>
    <row r="288" spans="1:10" s="3" customFormat="1" ht="17.25">
      <c r="A288" s="4"/>
      <c r="B288" s="4"/>
      <c r="C288" s="4"/>
      <c r="D288" s="4"/>
      <c r="E288" s="4"/>
      <c r="F288" s="4"/>
      <c r="J288" s="65"/>
    </row>
    <row r="289" spans="1:10" s="3" customFormat="1" ht="17.25">
      <c r="A289" s="4"/>
      <c r="B289" s="4"/>
      <c r="C289" s="4"/>
      <c r="D289" s="4"/>
      <c r="E289" s="4"/>
      <c r="F289" s="4"/>
      <c r="J289" s="65"/>
    </row>
    <row r="290" spans="1:10" s="3" customFormat="1" ht="17.25">
      <c r="A290" s="4"/>
      <c r="B290" s="4"/>
      <c r="C290" s="4"/>
      <c r="D290" s="4"/>
      <c r="E290" s="4"/>
      <c r="F290" s="4"/>
      <c r="J290" s="65"/>
    </row>
    <row r="291" spans="1:10" s="3" customFormat="1" ht="17.25">
      <c r="A291" s="4"/>
      <c r="B291" s="4"/>
      <c r="C291" s="4"/>
      <c r="D291" s="4"/>
      <c r="E291" s="4"/>
      <c r="F291" s="4"/>
      <c r="J291" s="65"/>
    </row>
    <row r="292" spans="1:10" s="3" customFormat="1" ht="17.25">
      <c r="A292" s="4"/>
      <c r="B292" s="4"/>
      <c r="C292" s="4"/>
      <c r="D292" s="4"/>
      <c r="E292" s="4"/>
      <c r="F292" s="4"/>
      <c r="J292" s="65"/>
    </row>
    <row r="293" spans="1:10" s="3" customFormat="1" ht="17.25">
      <c r="A293" s="4"/>
      <c r="B293" s="4"/>
      <c r="C293" s="4"/>
      <c r="D293" s="4"/>
      <c r="E293" s="4"/>
      <c r="F293" s="4"/>
      <c r="J293" s="65"/>
    </row>
    <row r="294" spans="1:10" s="3" customFormat="1" ht="17.25">
      <c r="A294" s="4"/>
      <c r="B294" s="4"/>
      <c r="C294" s="4"/>
      <c r="D294" s="4"/>
      <c r="E294" s="4"/>
      <c r="F294" s="4"/>
      <c r="J294" s="65"/>
    </row>
    <row r="295" spans="1:10" s="3" customFormat="1" ht="17.25">
      <c r="A295" s="4"/>
      <c r="B295" s="4"/>
      <c r="C295" s="4"/>
      <c r="D295" s="4"/>
      <c r="E295" s="4"/>
      <c r="F295" s="4"/>
      <c r="J295" s="65"/>
    </row>
    <row r="296" spans="1:10" s="3" customFormat="1" ht="17.25">
      <c r="A296" s="4"/>
      <c r="B296" s="4"/>
      <c r="C296" s="4"/>
      <c r="D296" s="4"/>
      <c r="E296" s="4"/>
      <c r="F296" s="4"/>
      <c r="J296" s="65"/>
    </row>
    <row r="297" spans="1:10" s="3" customFormat="1" ht="17.25">
      <c r="A297" s="4"/>
      <c r="B297" s="4"/>
      <c r="C297" s="4"/>
      <c r="D297" s="4"/>
      <c r="E297" s="4"/>
      <c r="F297" s="4"/>
      <c r="J297" s="65"/>
    </row>
    <row r="298" spans="1:10" s="3" customFormat="1" ht="17.25">
      <c r="A298" s="4"/>
      <c r="B298" s="4"/>
      <c r="C298" s="4"/>
      <c r="D298" s="4"/>
      <c r="E298" s="4"/>
      <c r="F298" s="4"/>
      <c r="J298" s="65"/>
    </row>
    <row r="299" spans="1:10" s="3" customFormat="1" ht="17.25">
      <c r="A299" s="4"/>
      <c r="B299" s="4"/>
      <c r="C299" s="4"/>
      <c r="D299" s="4"/>
      <c r="E299" s="4"/>
      <c r="F299" s="4"/>
      <c r="J299" s="65"/>
    </row>
    <row r="300" spans="1:10" s="3" customFormat="1" ht="17.25">
      <c r="A300" s="4"/>
      <c r="B300" s="4"/>
      <c r="C300" s="4"/>
      <c r="D300" s="4"/>
      <c r="E300" s="4"/>
      <c r="F300" s="4"/>
      <c r="J300" s="65"/>
    </row>
    <row r="301" spans="1:10" s="3" customFormat="1" ht="17.25">
      <c r="A301" s="4"/>
      <c r="B301" s="4"/>
      <c r="C301" s="4"/>
      <c r="D301" s="4"/>
      <c r="E301" s="4"/>
      <c r="F301" s="4"/>
      <c r="J301" s="65"/>
    </row>
    <row r="302" spans="1:10" s="3" customFormat="1" ht="17.25">
      <c r="A302" s="4"/>
      <c r="B302" s="4"/>
      <c r="C302" s="4"/>
      <c r="D302" s="4"/>
      <c r="E302" s="4"/>
      <c r="F302" s="4"/>
      <c r="J302" s="65"/>
    </row>
    <row r="303" spans="1:10" s="3" customFormat="1" ht="17.25">
      <c r="A303" s="4"/>
      <c r="B303" s="4"/>
      <c r="C303" s="4"/>
      <c r="D303" s="4"/>
      <c r="E303" s="4"/>
      <c r="F303" s="4"/>
      <c r="J303" s="65"/>
    </row>
    <row r="304" spans="1:10" s="3" customFormat="1" ht="17.25">
      <c r="A304" s="4"/>
      <c r="B304" s="4"/>
      <c r="C304" s="4"/>
      <c r="D304" s="4"/>
      <c r="E304" s="4"/>
      <c r="F304" s="4"/>
      <c r="J304" s="65"/>
    </row>
    <row r="305" spans="1:10" s="3" customFormat="1" ht="17.25">
      <c r="A305" s="4"/>
      <c r="B305" s="4"/>
      <c r="C305" s="4"/>
      <c r="D305" s="4"/>
      <c r="E305" s="4"/>
      <c r="F305" s="4"/>
      <c r="J305" s="65"/>
    </row>
    <row r="306" spans="1:10" s="3" customFormat="1" ht="17.25">
      <c r="A306" s="4"/>
      <c r="B306" s="4"/>
      <c r="C306" s="4"/>
      <c r="D306" s="4"/>
      <c r="E306" s="4"/>
      <c r="F306" s="4"/>
      <c r="J306" s="65"/>
    </row>
    <row r="307" spans="1:10" s="3" customFormat="1" ht="17.25">
      <c r="A307" s="4"/>
      <c r="B307" s="4"/>
      <c r="C307" s="4"/>
      <c r="D307" s="4"/>
      <c r="E307" s="4"/>
      <c r="F307" s="4"/>
      <c r="J307" s="65"/>
    </row>
    <row r="308" spans="1:10" s="3" customFormat="1" ht="17.25">
      <c r="A308" s="4"/>
      <c r="B308" s="4"/>
      <c r="C308" s="4"/>
      <c r="D308" s="4"/>
      <c r="E308" s="4"/>
      <c r="F308" s="4"/>
      <c r="J308" s="65"/>
    </row>
    <row r="309" spans="1:10" s="3" customFormat="1" ht="17.25">
      <c r="A309" s="4"/>
      <c r="B309" s="4"/>
      <c r="C309" s="4"/>
      <c r="D309" s="4"/>
      <c r="E309" s="4"/>
      <c r="F309" s="4"/>
      <c r="J309" s="65"/>
    </row>
    <row r="310" spans="1:10" s="3" customFormat="1" ht="17.25">
      <c r="A310" s="4"/>
      <c r="B310" s="4"/>
      <c r="C310" s="4"/>
      <c r="D310" s="4"/>
      <c r="E310" s="4"/>
      <c r="F310" s="4"/>
      <c r="J310" s="65"/>
    </row>
    <row r="311" spans="1:10" s="3" customFormat="1" ht="17.25">
      <c r="A311" s="4"/>
      <c r="B311" s="4"/>
      <c r="C311" s="4"/>
      <c r="D311" s="4"/>
      <c r="E311" s="4"/>
      <c r="F311" s="4"/>
      <c r="J311" s="65"/>
    </row>
    <row r="312" spans="1:10" s="3" customFormat="1" ht="17.25">
      <c r="A312" s="4"/>
      <c r="B312" s="4"/>
      <c r="C312" s="4"/>
      <c r="D312" s="4"/>
      <c r="E312" s="4"/>
      <c r="F312" s="4"/>
      <c r="J312" s="65"/>
    </row>
    <row r="313" spans="1:10" s="3" customFormat="1" ht="17.25">
      <c r="A313" s="4"/>
      <c r="B313" s="4"/>
      <c r="C313" s="4"/>
      <c r="D313" s="4"/>
      <c r="E313" s="4"/>
      <c r="F313" s="4"/>
      <c r="J313" s="65"/>
    </row>
    <row r="314" spans="1:10" s="3" customFormat="1" ht="17.25">
      <c r="A314" s="4"/>
      <c r="B314" s="4"/>
      <c r="C314" s="4"/>
      <c r="D314" s="4"/>
      <c r="E314" s="4"/>
      <c r="F314" s="4"/>
      <c r="J314" s="65"/>
    </row>
    <row r="315" spans="1:10" s="3" customFormat="1" ht="17.25">
      <c r="A315" s="4"/>
      <c r="B315" s="4"/>
      <c r="C315" s="4"/>
      <c r="D315" s="4"/>
      <c r="E315" s="4"/>
      <c r="F315" s="4"/>
      <c r="J315" s="65"/>
    </row>
    <row r="316" spans="1:10" s="3" customFormat="1" ht="17.25">
      <c r="A316" s="4"/>
      <c r="B316" s="4"/>
      <c r="C316" s="4"/>
      <c r="D316" s="4"/>
      <c r="E316" s="4"/>
      <c r="F316" s="4"/>
      <c r="J316" s="65"/>
    </row>
    <row r="317" spans="1:10" s="3" customFormat="1" ht="17.25">
      <c r="A317" s="4"/>
      <c r="B317" s="4"/>
      <c r="C317" s="4"/>
      <c r="D317" s="4"/>
      <c r="E317" s="4"/>
      <c r="F317" s="4"/>
      <c r="J317" s="65"/>
    </row>
    <row r="318" spans="1:10" s="3" customFormat="1" ht="17.25">
      <c r="A318" s="4"/>
      <c r="B318" s="4"/>
      <c r="C318" s="4"/>
      <c r="D318" s="4"/>
      <c r="E318" s="4"/>
      <c r="F318" s="4"/>
      <c r="J318" s="65"/>
    </row>
    <row r="319" spans="1:10" s="3" customFormat="1" ht="17.25">
      <c r="A319" s="4"/>
      <c r="B319" s="4"/>
      <c r="C319" s="4"/>
      <c r="D319" s="4"/>
      <c r="E319" s="4"/>
      <c r="F319" s="4"/>
      <c r="J319" s="65"/>
    </row>
    <row r="320" spans="1:10" s="3" customFormat="1" ht="17.25">
      <c r="A320" s="4"/>
      <c r="B320" s="4"/>
      <c r="C320" s="4"/>
      <c r="D320" s="4"/>
      <c r="E320" s="4"/>
      <c r="F320" s="4"/>
      <c r="J320" s="65"/>
    </row>
    <row r="321" spans="1:10" s="3" customFormat="1" ht="17.25">
      <c r="A321" s="4"/>
      <c r="B321" s="4"/>
      <c r="C321" s="4"/>
      <c r="D321" s="4"/>
      <c r="E321" s="4"/>
      <c r="F321" s="4"/>
      <c r="J321" s="65"/>
    </row>
    <row r="322" spans="1:10" s="3" customFormat="1" ht="17.25">
      <c r="A322" s="4"/>
      <c r="B322" s="4"/>
      <c r="C322" s="4"/>
      <c r="D322" s="4"/>
      <c r="E322" s="4"/>
      <c r="F322" s="4"/>
      <c r="J322" s="65"/>
    </row>
    <row r="323" spans="1:10" s="3" customFormat="1" ht="17.25">
      <c r="A323" s="4"/>
      <c r="B323" s="4"/>
      <c r="C323" s="4"/>
      <c r="D323" s="4"/>
      <c r="E323" s="4"/>
      <c r="F323" s="4"/>
      <c r="J323" s="65"/>
    </row>
    <row r="324" spans="1:10" s="3" customFormat="1" ht="17.25">
      <c r="A324" s="4"/>
      <c r="B324" s="4"/>
      <c r="C324" s="4"/>
      <c r="D324" s="4"/>
      <c r="E324" s="4"/>
      <c r="F324" s="4"/>
      <c r="J324" s="65"/>
    </row>
    <row r="325" spans="1:10" s="3" customFormat="1" ht="17.25">
      <c r="A325" s="4"/>
      <c r="B325" s="4"/>
      <c r="C325" s="4"/>
      <c r="D325" s="4"/>
      <c r="E325" s="4"/>
      <c r="F325" s="4"/>
      <c r="J325" s="65"/>
    </row>
    <row r="326" spans="1:10" s="3" customFormat="1" ht="17.25">
      <c r="A326" s="4"/>
      <c r="B326" s="4"/>
      <c r="C326" s="4"/>
      <c r="D326" s="4"/>
      <c r="E326" s="4"/>
      <c r="F326" s="4"/>
      <c r="J326" s="65"/>
    </row>
    <row r="327" spans="1:10" s="3" customFormat="1" ht="17.25">
      <c r="A327" s="4"/>
      <c r="B327" s="4"/>
      <c r="C327" s="4"/>
      <c r="D327" s="4"/>
      <c r="E327" s="4"/>
      <c r="F327" s="4"/>
      <c r="J327" s="65"/>
    </row>
    <row r="328" spans="1:10" s="3" customFormat="1" ht="17.25">
      <c r="A328" s="4"/>
      <c r="B328" s="4"/>
      <c r="C328" s="4"/>
      <c r="D328" s="4"/>
      <c r="E328" s="4"/>
      <c r="F328" s="4"/>
      <c r="J328" s="65"/>
    </row>
    <row r="329" spans="1:10" s="3" customFormat="1" ht="17.25">
      <c r="A329" s="4"/>
      <c r="B329" s="4"/>
      <c r="C329" s="4"/>
      <c r="D329" s="4"/>
      <c r="E329" s="4"/>
      <c r="F329" s="4"/>
      <c r="J329" s="65"/>
    </row>
    <row r="330" spans="1:10" s="3" customFormat="1" ht="17.25">
      <c r="A330" s="4"/>
      <c r="B330" s="4"/>
      <c r="C330" s="4"/>
      <c r="D330" s="4"/>
      <c r="E330" s="4"/>
      <c r="F330" s="4"/>
      <c r="J330" s="65"/>
    </row>
    <row r="331" spans="1:10" s="3" customFormat="1" ht="17.25">
      <c r="A331" s="4"/>
      <c r="B331" s="4"/>
      <c r="C331" s="4"/>
      <c r="D331" s="4"/>
      <c r="E331" s="4"/>
      <c r="F331" s="4"/>
      <c r="J331" s="65"/>
    </row>
    <row r="332" spans="1:10" s="3" customFormat="1" ht="17.25">
      <c r="A332" s="4"/>
      <c r="B332" s="4"/>
      <c r="C332" s="4"/>
      <c r="D332" s="4"/>
      <c r="E332" s="4"/>
      <c r="F332" s="4"/>
      <c r="J332" s="65"/>
    </row>
    <row r="333" spans="1:10" s="3" customFormat="1" ht="17.25">
      <c r="A333" s="4"/>
      <c r="B333" s="4"/>
      <c r="C333" s="4"/>
      <c r="D333" s="4"/>
      <c r="E333" s="4"/>
      <c r="F333" s="4"/>
      <c r="J333" s="65"/>
    </row>
    <row r="334" spans="1:10" s="3" customFormat="1" ht="17.25">
      <c r="A334" s="4"/>
      <c r="B334" s="4"/>
      <c r="C334" s="4"/>
      <c r="D334" s="4"/>
      <c r="E334" s="4"/>
      <c r="F334" s="4"/>
      <c r="J334" s="65"/>
    </row>
    <row r="335" spans="1:10" s="3" customFormat="1" ht="17.25">
      <c r="A335" s="4"/>
      <c r="B335" s="4"/>
      <c r="C335" s="4"/>
      <c r="D335" s="4"/>
      <c r="E335" s="4"/>
      <c r="F335" s="4"/>
      <c r="J335" s="65"/>
    </row>
    <row r="336" spans="1:10" s="3" customFormat="1" ht="17.25">
      <c r="A336" s="4"/>
      <c r="B336" s="4"/>
      <c r="C336" s="4"/>
      <c r="D336" s="4"/>
      <c r="E336" s="4"/>
      <c r="F336" s="4"/>
      <c r="J336" s="65"/>
    </row>
    <row r="337" spans="1:10" s="3" customFormat="1" ht="17.25">
      <c r="A337" s="4"/>
      <c r="B337" s="4"/>
      <c r="C337" s="4"/>
      <c r="D337" s="4"/>
      <c r="E337" s="4"/>
      <c r="F337" s="4"/>
      <c r="J337" s="65"/>
    </row>
    <row r="338" spans="1:10" s="3" customFormat="1" ht="17.25">
      <c r="A338" s="4"/>
      <c r="B338" s="4"/>
      <c r="C338" s="4"/>
      <c r="D338" s="4"/>
      <c r="E338" s="4"/>
      <c r="F338" s="4"/>
      <c r="J338" s="65"/>
    </row>
    <row r="339" spans="1:10" s="3" customFormat="1" ht="17.25">
      <c r="A339" s="4"/>
      <c r="B339" s="4"/>
      <c r="C339" s="4"/>
      <c r="D339" s="4"/>
      <c r="E339" s="4"/>
      <c r="F339" s="4"/>
      <c r="J339" s="65"/>
    </row>
    <row r="340" spans="1:10" s="3" customFormat="1" ht="17.25">
      <c r="A340" s="4"/>
      <c r="B340" s="4"/>
      <c r="C340" s="4"/>
      <c r="D340" s="4"/>
      <c r="E340" s="4"/>
      <c r="F340" s="4"/>
      <c r="J340" s="65"/>
    </row>
    <row r="341" spans="1:10" s="3" customFormat="1" ht="17.25">
      <c r="A341" s="4"/>
      <c r="B341" s="4"/>
      <c r="C341" s="4"/>
      <c r="D341" s="4"/>
      <c r="E341" s="4"/>
      <c r="F341" s="4"/>
      <c r="J341" s="65"/>
    </row>
    <row r="342" spans="1:10" s="3" customFormat="1" ht="17.25">
      <c r="A342" s="4"/>
      <c r="B342" s="4"/>
      <c r="C342" s="4"/>
      <c r="D342" s="4"/>
      <c r="E342" s="4"/>
      <c r="F342" s="4"/>
      <c r="J342" s="65"/>
    </row>
    <row r="343" spans="1:10" s="3" customFormat="1" ht="17.25">
      <c r="A343" s="4"/>
      <c r="B343" s="4"/>
      <c r="C343" s="4"/>
      <c r="D343" s="4"/>
      <c r="E343" s="4"/>
      <c r="F343" s="4"/>
      <c r="J343" s="65"/>
    </row>
    <row r="344" spans="1:10" s="3" customFormat="1" ht="17.25">
      <c r="A344" s="4"/>
      <c r="B344" s="4"/>
      <c r="C344" s="4"/>
      <c r="D344" s="4"/>
      <c r="E344" s="4"/>
      <c r="F344" s="4"/>
      <c r="J344" s="65"/>
    </row>
    <row r="345" spans="1:10" s="3" customFormat="1" ht="17.25">
      <c r="A345" s="4"/>
      <c r="B345" s="4"/>
      <c r="C345" s="4"/>
      <c r="D345" s="4"/>
      <c r="E345" s="4"/>
      <c r="F345" s="4"/>
      <c r="J345" s="65"/>
    </row>
    <row r="346" spans="1:10" s="3" customFormat="1" ht="17.25">
      <c r="A346" s="4"/>
      <c r="B346" s="4"/>
      <c r="C346" s="4"/>
      <c r="D346" s="4"/>
      <c r="E346" s="4"/>
      <c r="F346" s="4"/>
      <c r="J346" s="65"/>
    </row>
    <row r="347" spans="1:10" s="3" customFormat="1" ht="17.25">
      <c r="A347" s="4"/>
      <c r="B347" s="4"/>
      <c r="C347" s="4"/>
      <c r="D347" s="4"/>
      <c r="E347" s="4"/>
      <c r="F347" s="4"/>
      <c r="J347" s="65"/>
    </row>
    <row r="348" spans="1:10" s="3" customFormat="1" ht="17.25">
      <c r="A348" s="4"/>
      <c r="B348" s="4"/>
      <c r="C348" s="4"/>
      <c r="D348" s="4"/>
      <c r="E348" s="4"/>
      <c r="F348" s="4"/>
      <c r="J348" s="65"/>
    </row>
    <row r="349" spans="1:10" s="3" customFormat="1" ht="17.25">
      <c r="A349" s="4"/>
      <c r="B349" s="4"/>
      <c r="C349" s="4"/>
      <c r="D349" s="4"/>
      <c r="E349" s="4"/>
      <c r="F349" s="4"/>
      <c r="J349" s="65"/>
    </row>
    <row r="350" spans="1:10" s="3" customFormat="1" ht="17.25">
      <c r="A350" s="4"/>
      <c r="B350" s="4"/>
      <c r="C350" s="4"/>
      <c r="D350" s="4"/>
      <c r="E350" s="4"/>
      <c r="F350" s="4"/>
      <c r="J350" s="65"/>
    </row>
    <row r="351" spans="1:10" s="3" customFormat="1" ht="17.25">
      <c r="A351" s="4"/>
      <c r="B351" s="4"/>
      <c r="C351" s="4"/>
      <c r="D351" s="4"/>
      <c r="E351" s="4"/>
      <c r="F351" s="4"/>
      <c r="J351" s="65"/>
    </row>
    <row r="352" spans="1:10" s="3" customFormat="1" ht="17.25">
      <c r="A352" s="4"/>
      <c r="B352" s="4"/>
      <c r="C352" s="4"/>
      <c r="D352" s="4"/>
      <c r="E352" s="4"/>
      <c r="F352" s="4"/>
      <c r="J352" s="65"/>
    </row>
    <row r="353" spans="1:10" s="3" customFormat="1" ht="17.25">
      <c r="A353" s="4"/>
      <c r="B353" s="4"/>
      <c r="C353" s="4"/>
      <c r="D353" s="4"/>
      <c r="E353" s="4"/>
      <c r="F353" s="4"/>
      <c r="J353" s="65"/>
    </row>
    <row r="354" spans="1:10" s="3" customFormat="1" ht="17.25">
      <c r="A354" s="4"/>
      <c r="B354" s="4"/>
      <c r="C354" s="4"/>
      <c r="D354" s="4"/>
      <c r="E354" s="4"/>
      <c r="F354" s="4"/>
      <c r="J354" s="65"/>
    </row>
    <row r="355" spans="1:10" s="3" customFormat="1" ht="17.25">
      <c r="A355" s="4"/>
      <c r="B355" s="4"/>
      <c r="C355" s="4"/>
      <c r="D355" s="4"/>
      <c r="E355" s="4"/>
      <c r="F355" s="4"/>
      <c r="J355" s="65"/>
    </row>
    <row r="356" spans="1:10" s="3" customFormat="1" ht="17.25">
      <c r="A356" s="4"/>
      <c r="B356" s="4"/>
      <c r="C356" s="4"/>
      <c r="D356" s="4"/>
      <c r="E356" s="4"/>
      <c r="F356" s="4"/>
      <c r="J356" s="65"/>
    </row>
    <row r="357" spans="1:10" s="3" customFormat="1" ht="17.25">
      <c r="A357" s="4"/>
      <c r="B357" s="4"/>
      <c r="C357" s="4"/>
      <c r="D357" s="4"/>
      <c r="E357" s="4"/>
      <c r="F357" s="4"/>
      <c r="J357" s="65"/>
    </row>
    <row r="358" spans="1:10" s="3" customFormat="1" ht="17.25">
      <c r="A358" s="4"/>
      <c r="B358" s="4"/>
      <c r="C358" s="4"/>
      <c r="D358" s="4"/>
      <c r="E358" s="4"/>
      <c r="F358" s="4"/>
      <c r="J358" s="65"/>
    </row>
    <row r="359" spans="1:10" s="3" customFormat="1" ht="17.25">
      <c r="A359" s="4"/>
      <c r="B359" s="4"/>
      <c r="C359" s="4"/>
      <c r="D359" s="4"/>
      <c r="E359" s="4"/>
      <c r="F359" s="4"/>
      <c r="J359" s="65"/>
    </row>
    <row r="360" spans="1:10" s="3" customFormat="1" ht="17.25">
      <c r="A360" s="4"/>
      <c r="B360" s="4"/>
      <c r="C360" s="4"/>
      <c r="D360" s="4"/>
      <c r="E360" s="4"/>
      <c r="F360" s="4"/>
      <c r="J360" s="65"/>
    </row>
    <row r="361" spans="1:10" s="3" customFormat="1" ht="17.25">
      <c r="A361" s="4"/>
      <c r="B361" s="4"/>
      <c r="C361" s="4"/>
      <c r="D361" s="4"/>
      <c r="E361" s="4"/>
      <c r="F361" s="4"/>
      <c r="J361" s="65"/>
    </row>
    <row r="362" spans="1:10" s="3" customFormat="1" ht="17.25">
      <c r="A362" s="4"/>
      <c r="B362" s="4"/>
      <c r="C362" s="4"/>
      <c r="D362" s="4"/>
      <c r="E362" s="4"/>
      <c r="F362" s="4"/>
      <c r="J362" s="65"/>
    </row>
    <row r="363" spans="1:10" s="3" customFormat="1" ht="17.25">
      <c r="A363" s="4"/>
      <c r="B363" s="4"/>
      <c r="C363" s="4"/>
      <c r="D363" s="4"/>
      <c r="E363" s="4"/>
      <c r="F363" s="4"/>
      <c r="J363" s="65"/>
    </row>
    <row r="364" spans="1:10" s="3" customFormat="1" ht="17.25">
      <c r="A364" s="4"/>
      <c r="B364" s="4"/>
      <c r="C364" s="4"/>
      <c r="D364" s="4"/>
      <c r="E364" s="4"/>
      <c r="F364" s="4"/>
      <c r="J364" s="65"/>
    </row>
    <row r="365" spans="1:10" s="3" customFormat="1" ht="17.25">
      <c r="A365" s="4"/>
      <c r="B365" s="4"/>
      <c r="C365" s="4"/>
      <c r="D365" s="4"/>
      <c r="E365" s="4"/>
      <c r="F365" s="4"/>
      <c r="J365" s="65"/>
    </row>
    <row r="366" spans="1:10" s="3" customFormat="1" ht="17.25">
      <c r="A366" s="4"/>
      <c r="B366" s="4"/>
      <c r="C366" s="4"/>
      <c r="D366" s="4"/>
      <c r="E366" s="4"/>
      <c r="F366" s="4"/>
      <c r="J366" s="65"/>
    </row>
    <row r="367" spans="1:10" s="3" customFormat="1" ht="17.25">
      <c r="A367" s="4"/>
      <c r="B367" s="4"/>
      <c r="C367" s="4"/>
      <c r="D367" s="4"/>
      <c r="E367" s="4"/>
      <c r="F367" s="4"/>
      <c r="J367" s="65"/>
    </row>
    <row r="368" spans="1:10" s="3" customFormat="1" ht="17.25">
      <c r="A368" s="4"/>
      <c r="B368" s="4"/>
      <c r="C368" s="4"/>
      <c r="D368" s="4"/>
      <c r="E368" s="4"/>
      <c r="F368" s="4"/>
      <c r="J368" s="65"/>
    </row>
    <row r="369" spans="1:10" s="3" customFormat="1" ht="17.25">
      <c r="A369" s="4"/>
      <c r="B369" s="4"/>
      <c r="C369" s="4"/>
      <c r="D369" s="4"/>
      <c r="E369" s="4"/>
      <c r="F369" s="4"/>
      <c r="J369" s="65"/>
    </row>
    <row r="370" spans="1:10" s="3" customFormat="1" ht="17.25">
      <c r="A370" s="4"/>
      <c r="B370" s="4"/>
      <c r="C370" s="4"/>
      <c r="D370" s="4"/>
      <c r="E370" s="4"/>
      <c r="F370" s="4"/>
      <c r="J370" s="65"/>
    </row>
    <row r="371" spans="1:10" s="3" customFormat="1" ht="17.25">
      <c r="A371" s="4"/>
      <c r="B371" s="4"/>
      <c r="C371" s="4"/>
      <c r="D371" s="4"/>
      <c r="E371" s="4"/>
      <c r="F371" s="4"/>
      <c r="J371" s="65"/>
    </row>
    <row r="372" spans="1:10" s="3" customFormat="1" ht="17.25">
      <c r="A372" s="4"/>
      <c r="B372" s="4"/>
      <c r="C372" s="4"/>
      <c r="D372" s="4"/>
      <c r="E372" s="4"/>
      <c r="F372" s="4"/>
      <c r="J372" s="65"/>
    </row>
    <row r="373" spans="1:10" s="3" customFormat="1" ht="17.25">
      <c r="A373" s="4"/>
      <c r="B373" s="4"/>
      <c r="C373" s="4"/>
      <c r="D373" s="4"/>
      <c r="E373" s="4"/>
      <c r="F373" s="4"/>
      <c r="J373" s="65"/>
    </row>
    <row r="374" spans="1:10" s="3" customFormat="1" ht="17.25">
      <c r="A374" s="4"/>
      <c r="B374" s="4"/>
      <c r="C374" s="4"/>
      <c r="D374" s="4"/>
      <c r="E374" s="4"/>
      <c r="F374" s="4"/>
      <c r="J374" s="65"/>
    </row>
    <row r="375" spans="1:10" s="3" customFormat="1" ht="17.25">
      <c r="A375" s="4"/>
      <c r="B375" s="4"/>
      <c r="C375" s="4"/>
      <c r="D375" s="4"/>
      <c r="E375" s="4"/>
      <c r="F375" s="4"/>
      <c r="J375" s="65"/>
    </row>
    <row r="376" spans="1:10" s="3" customFormat="1" ht="17.25">
      <c r="A376" s="4"/>
      <c r="B376" s="4"/>
      <c r="C376" s="4"/>
      <c r="D376" s="4"/>
      <c r="E376" s="4"/>
      <c r="F376" s="4"/>
      <c r="J376" s="65"/>
    </row>
    <row r="377" spans="1:10" s="3" customFormat="1" ht="17.25">
      <c r="A377" s="4"/>
      <c r="B377" s="4"/>
      <c r="C377" s="4"/>
      <c r="D377" s="4"/>
      <c r="E377" s="4"/>
      <c r="F377" s="4"/>
      <c r="J377" s="65"/>
    </row>
    <row r="378" spans="1:10" s="3" customFormat="1" ht="17.25">
      <c r="A378" s="4"/>
      <c r="B378" s="4"/>
      <c r="C378" s="4"/>
      <c r="D378" s="4"/>
      <c r="E378" s="4"/>
      <c r="F378" s="4"/>
      <c r="J378" s="65"/>
    </row>
    <row r="379" spans="1:10" s="3" customFormat="1" ht="17.25">
      <c r="A379" s="4"/>
      <c r="B379" s="4"/>
      <c r="C379" s="4"/>
      <c r="D379" s="4"/>
      <c r="E379" s="4"/>
      <c r="F379" s="4"/>
      <c r="J379" s="65"/>
    </row>
    <row r="380" spans="1:10" s="3" customFormat="1" ht="17.25">
      <c r="A380" s="4"/>
      <c r="B380" s="4"/>
      <c r="C380" s="4"/>
      <c r="D380" s="4"/>
      <c r="E380" s="4"/>
      <c r="F380" s="4"/>
      <c r="J380" s="65"/>
    </row>
    <row r="381" spans="1:10" s="3" customFormat="1" ht="17.25">
      <c r="A381" s="4"/>
      <c r="B381" s="4"/>
      <c r="C381" s="4"/>
      <c r="D381" s="4"/>
      <c r="E381" s="4"/>
      <c r="F381" s="4"/>
      <c r="J381" s="65"/>
    </row>
    <row r="382" spans="1:10" s="3" customFormat="1" ht="17.25">
      <c r="A382" s="4"/>
      <c r="B382" s="4"/>
      <c r="C382" s="4"/>
      <c r="D382" s="4"/>
      <c r="E382" s="4"/>
      <c r="F382" s="4"/>
      <c r="J382" s="65"/>
    </row>
    <row r="383" spans="1:10" s="3" customFormat="1" ht="17.25">
      <c r="A383" s="4"/>
      <c r="B383" s="4"/>
      <c r="C383" s="4"/>
      <c r="D383" s="4"/>
      <c r="E383" s="4"/>
      <c r="F383" s="4"/>
      <c r="J383" s="65"/>
    </row>
    <row r="384" spans="1:10" s="3" customFormat="1" ht="17.25">
      <c r="A384" s="4"/>
      <c r="B384" s="4"/>
      <c r="C384" s="4"/>
      <c r="D384" s="4"/>
      <c r="E384" s="4"/>
      <c r="F384" s="4"/>
      <c r="J384" s="65"/>
    </row>
    <row r="385" spans="1:10" s="3" customFormat="1" ht="17.25">
      <c r="A385" s="4"/>
      <c r="B385" s="4"/>
      <c r="C385" s="4"/>
      <c r="D385" s="4"/>
      <c r="E385" s="4"/>
      <c r="F385" s="4"/>
      <c r="J385" s="65"/>
    </row>
    <row r="386" spans="1:10" s="3" customFormat="1" ht="17.25">
      <c r="A386" s="4"/>
      <c r="B386" s="4"/>
      <c r="C386" s="4"/>
      <c r="D386" s="4"/>
      <c r="E386" s="4"/>
      <c r="F386" s="4"/>
      <c r="J386" s="65"/>
    </row>
    <row r="387" spans="1:10" s="3" customFormat="1" ht="17.25">
      <c r="A387" s="4"/>
      <c r="B387" s="4"/>
      <c r="C387" s="4"/>
      <c r="D387" s="4"/>
      <c r="E387" s="4"/>
      <c r="F387" s="4"/>
      <c r="J387" s="65"/>
    </row>
    <row r="388" spans="1:10" s="3" customFormat="1" ht="17.25">
      <c r="A388" s="4"/>
      <c r="B388" s="4"/>
      <c r="C388" s="4"/>
      <c r="D388" s="4"/>
      <c r="E388" s="4"/>
      <c r="F388" s="4"/>
      <c r="J388" s="65"/>
    </row>
    <row r="389" spans="1:10" s="3" customFormat="1" ht="17.25">
      <c r="A389" s="4"/>
      <c r="B389" s="4"/>
      <c r="C389" s="4"/>
      <c r="D389" s="4"/>
      <c r="E389" s="4"/>
      <c r="F389" s="4"/>
      <c r="J389" s="65"/>
    </row>
    <row r="390" spans="1:10" s="3" customFormat="1" ht="17.25">
      <c r="A390" s="4"/>
      <c r="B390" s="4"/>
      <c r="C390" s="4"/>
      <c r="D390" s="4"/>
      <c r="E390" s="4"/>
      <c r="F390" s="4"/>
      <c r="J390" s="65"/>
    </row>
    <row r="391" spans="1:10" s="3" customFormat="1" ht="17.25">
      <c r="A391" s="4"/>
      <c r="B391" s="4"/>
      <c r="C391" s="4"/>
      <c r="D391" s="4"/>
      <c r="E391" s="4"/>
      <c r="F391" s="4"/>
      <c r="J391" s="65"/>
    </row>
    <row r="392" spans="1:10" s="3" customFormat="1" ht="17.25">
      <c r="A392" s="4"/>
      <c r="B392" s="4"/>
      <c r="C392" s="4"/>
      <c r="D392" s="4"/>
      <c r="E392" s="4"/>
      <c r="F392" s="4"/>
      <c r="J392" s="65"/>
    </row>
    <row r="393" spans="1:10" s="3" customFormat="1" ht="17.25">
      <c r="A393" s="4"/>
      <c r="B393" s="4"/>
      <c r="C393" s="4"/>
      <c r="D393" s="4"/>
      <c r="E393" s="4"/>
      <c r="F393" s="4"/>
      <c r="J393" s="65"/>
    </row>
    <row r="394" spans="1:10" s="3" customFormat="1" ht="17.25">
      <c r="A394" s="4"/>
      <c r="B394" s="4"/>
      <c r="C394" s="4"/>
      <c r="D394" s="4"/>
      <c r="E394" s="4"/>
      <c r="F394" s="4"/>
      <c r="J394" s="65"/>
    </row>
    <row r="395" spans="1:10" s="3" customFormat="1" ht="17.25">
      <c r="A395" s="4"/>
      <c r="B395" s="4"/>
      <c r="C395" s="4"/>
      <c r="D395" s="4"/>
      <c r="E395" s="4"/>
      <c r="F395" s="4"/>
      <c r="J395" s="65"/>
    </row>
    <row r="396" spans="1:10" s="3" customFormat="1" ht="17.25">
      <c r="A396" s="4"/>
      <c r="B396" s="4"/>
      <c r="C396" s="4"/>
      <c r="D396" s="4"/>
      <c r="E396" s="4"/>
      <c r="F396" s="4"/>
      <c r="J396" s="65"/>
    </row>
    <row r="397" spans="1:10" s="3" customFormat="1" ht="17.25">
      <c r="A397" s="4"/>
      <c r="B397" s="4"/>
      <c r="C397" s="4"/>
      <c r="D397" s="4"/>
      <c r="E397" s="4"/>
      <c r="F397" s="4"/>
      <c r="J397" s="65"/>
    </row>
    <row r="398" spans="1:10" s="3" customFormat="1" ht="17.25">
      <c r="A398" s="4"/>
      <c r="B398" s="4"/>
      <c r="C398" s="4"/>
      <c r="D398" s="4"/>
      <c r="E398" s="4"/>
      <c r="F398" s="4"/>
      <c r="J398" s="65"/>
    </row>
    <row r="399" spans="1:10" s="3" customFormat="1" ht="17.25">
      <c r="A399" s="4"/>
      <c r="B399" s="4"/>
      <c r="C399" s="4"/>
      <c r="D399" s="4"/>
      <c r="E399" s="4"/>
      <c r="F399" s="4"/>
      <c r="J399" s="65"/>
    </row>
    <row r="400" spans="1:10" s="3" customFormat="1" ht="17.25">
      <c r="A400" s="4"/>
      <c r="B400" s="4"/>
      <c r="C400" s="4"/>
      <c r="D400" s="4"/>
      <c r="E400" s="4"/>
      <c r="F400" s="4"/>
      <c r="J400" s="65"/>
    </row>
    <row r="401" spans="1:10" s="3" customFormat="1" ht="17.25">
      <c r="A401" s="4"/>
      <c r="B401" s="4"/>
      <c r="C401" s="4"/>
      <c r="D401" s="4"/>
      <c r="E401" s="4"/>
      <c r="F401" s="4"/>
      <c r="J401" s="65"/>
    </row>
    <row r="402" spans="1:10" s="3" customFormat="1" ht="17.25">
      <c r="A402" s="4"/>
      <c r="B402" s="4"/>
      <c r="C402" s="4"/>
      <c r="D402" s="4"/>
      <c r="E402" s="4"/>
      <c r="F402" s="4"/>
      <c r="J402" s="65"/>
    </row>
    <row r="403" spans="1:10" s="3" customFormat="1" ht="17.25">
      <c r="A403" s="4"/>
      <c r="B403" s="4"/>
      <c r="C403" s="4"/>
      <c r="D403" s="4"/>
      <c r="E403" s="4"/>
      <c r="F403" s="4"/>
      <c r="J403" s="65"/>
    </row>
    <row r="404" spans="1:10" s="3" customFormat="1" ht="17.25">
      <c r="A404" s="4"/>
      <c r="B404" s="4"/>
      <c r="C404" s="4"/>
      <c r="D404" s="4"/>
      <c r="E404" s="4"/>
      <c r="F404" s="4"/>
      <c r="J404" s="65"/>
    </row>
    <row r="405" spans="1:10" s="3" customFormat="1" ht="17.25">
      <c r="A405" s="4"/>
      <c r="B405" s="4"/>
      <c r="C405" s="4"/>
      <c r="D405" s="4"/>
      <c r="E405" s="4"/>
      <c r="F405" s="4"/>
      <c r="J405" s="65"/>
    </row>
  </sheetData>
  <mergeCells count="193">
    <mergeCell ref="M3:S3"/>
    <mergeCell ref="T3:T4"/>
    <mergeCell ref="A213:A218"/>
    <mergeCell ref="A211:A212"/>
    <mergeCell ref="B211:B212"/>
    <mergeCell ref="C211:C212"/>
    <mergeCell ref="B155:B170"/>
    <mergeCell ref="C159:C165"/>
    <mergeCell ref="C183:C202"/>
    <mergeCell ref="B213:B220"/>
    <mergeCell ref="B183:B210"/>
    <mergeCell ref="C213:C218"/>
    <mergeCell ref="C219:C220"/>
    <mergeCell ref="A219:A220"/>
    <mergeCell ref="E181:E182"/>
    <mergeCell ref="F181:F182"/>
    <mergeCell ref="G181:G182"/>
    <mergeCell ref="H181:H182"/>
    <mergeCell ref="I181:I182"/>
    <mergeCell ref="L211:L212"/>
    <mergeCell ref="M211:T211"/>
    <mergeCell ref="A203:A210"/>
    <mergeCell ref="A183:A202"/>
    <mergeCell ref="C203:C210"/>
    <mergeCell ref="D211:D212"/>
    <mergeCell ref="E211:E212"/>
    <mergeCell ref="F211:F212"/>
    <mergeCell ref="G211:G212"/>
    <mergeCell ref="H211:H212"/>
    <mergeCell ref="I211:I212"/>
    <mergeCell ref="D181:D182"/>
    <mergeCell ref="A181:A182"/>
    <mergeCell ref="B181:B182"/>
    <mergeCell ref="C181:C182"/>
    <mergeCell ref="J211:J212"/>
    <mergeCell ref="K151:K152"/>
    <mergeCell ref="L151:L152"/>
    <mergeCell ref="M151:T151"/>
    <mergeCell ref="J181:J182"/>
    <mergeCell ref="K181:K182"/>
    <mergeCell ref="L181:L182"/>
    <mergeCell ref="M181:T181"/>
    <mergeCell ref="K211:K212"/>
    <mergeCell ref="M121:T121"/>
    <mergeCell ref="B123:B135"/>
    <mergeCell ref="C126:C127"/>
    <mergeCell ref="B153:B154"/>
    <mergeCell ref="G151:G152"/>
    <mergeCell ref="H151:H152"/>
    <mergeCell ref="I151:I152"/>
    <mergeCell ref="A149:A150"/>
    <mergeCell ref="C149:C150"/>
    <mergeCell ref="B136:B150"/>
    <mergeCell ref="A151:A152"/>
    <mergeCell ref="B151:B152"/>
    <mergeCell ref="C151:C152"/>
    <mergeCell ref="D151:D152"/>
    <mergeCell ref="E151:E152"/>
    <mergeCell ref="F151:F152"/>
    <mergeCell ref="A136:A138"/>
    <mergeCell ref="A141:A144"/>
    <mergeCell ref="A130:A132"/>
    <mergeCell ref="A133:A134"/>
    <mergeCell ref="D130:D131"/>
    <mergeCell ref="J151:J152"/>
    <mergeCell ref="M91:T91"/>
    <mergeCell ref="A93:A94"/>
    <mergeCell ref="C93:C94"/>
    <mergeCell ref="B109:B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H91:H92"/>
    <mergeCell ref="I91:I92"/>
    <mergeCell ref="J91:J92"/>
    <mergeCell ref="K91:K92"/>
    <mergeCell ref="L91:L92"/>
    <mergeCell ref="A109:A110"/>
    <mergeCell ref="F91:F92"/>
    <mergeCell ref="G91:G92"/>
    <mergeCell ref="C118:C119"/>
    <mergeCell ref="M31:T31"/>
    <mergeCell ref="B33:B45"/>
    <mergeCell ref="B57:B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T61"/>
    <mergeCell ref="H31:H32"/>
    <mergeCell ref="I31:I32"/>
    <mergeCell ref="J31:J32"/>
    <mergeCell ref="K31:K32"/>
    <mergeCell ref="L31:L32"/>
    <mergeCell ref="F31:F32"/>
    <mergeCell ref="G31:G32"/>
    <mergeCell ref="C109:C110"/>
    <mergeCell ref="A159:A165"/>
    <mergeCell ref="A166:A170"/>
    <mergeCell ref="A171:A172"/>
    <mergeCell ref="A173:A180"/>
    <mergeCell ref="C156:C157"/>
    <mergeCell ref="C166:C170"/>
    <mergeCell ref="C173:C180"/>
    <mergeCell ref="C63:C65"/>
    <mergeCell ref="C111:C112"/>
    <mergeCell ref="C124:C125"/>
    <mergeCell ref="C130:C132"/>
    <mergeCell ref="C133:C134"/>
    <mergeCell ref="C136:C138"/>
    <mergeCell ref="C141:C144"/>
    <mergeCell ref="A156:A157"/>
    <mergeCell ref="B171:B180"/>
    <mergeCell ref="B97:B108"/>
    <mergeCell ref="C91:C92"/>
    <mergeCell ref="A124:A125"/>
    <mergeCell ref="A82:A83"/>
    <mergeCell ref="A84:A85"/>
    <mergeCell ref="A111:A112"/>
    <mergeCell ref="A118:A119"/>
    <mergeCell ref="A107:A108"/>
    <mergeCell ref="A63:A65"/>
    <mergeCell ref="C51:C54"/>
    <mergeCell ref="C57:C58"/>
    <mergeCell ref="C67:C68"/>
    <mergeCell ref="C69:C73"/>
    <mergeCell ref="C75:C76"/>
    <mergeCell ref="C84:C85"/>
    <mergeCell ref="C87:C88"/>
    <mergeCell ref="C107:C108"/>
    <mergeCell ref="A17:A20"/>
    <mergeCell ref="D91:D92"/>
    <mergeCell ref="E91:E92"/>
    <mergeCell ref="B22:B30"/>
    <mergeCell ref="A31:A32"/>
    <mergeCell ref="B31:B32"/>
    <mergeCell ref="B63:B90"/>
    <mergeCell ref="A91:A92"/>
    <mergeCell ref="B91:B92"/>
    <mergeCell ref="B46:B56"/>
    <mergeCell ref="D31:D32"/>
    <mergeCell ref="E31:E32"/>
    <mergeCell ref="C31:C32"/>
    <mergeCell ref="A26:A27"/>
    <mergeCell ref="A48:A49"/>
    <mergeCell ref="A51:A54"/>
    <mergeCell ref="A57:A58"/>
    <mergeCell ref="A67:A68"/>
    <mergeCell ref="A69:A73"/>
    <mergeCell ref="A75:A76"/>
    <mergeCell ref="A87:A88"/>
    <mergeCell ref="C48:C49"/>
    <mergeCell ref="F2:J2"/>
    <mergeCell ref="L3:L4"/>
    <mergeCell ref="D3:D4"/>
    <mergeCell ref="A5:A6"/>
    <mergeCell ref="A1:T1"/>
    <mergeCell ref="A2:E2"/>
    <mergeCell ref="M2:T2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B5:B21"/>
    <mergeCell ref="C5:C6"/>
    <mergeCell ref="C7:C8"/>
    <mergeCell ref="C10:C11"/>
    <mergeCell ref="C17:C20"/>
    <mergeCell ref="K3:K4"/>
    <mergeCell ref="A7:A8"/>
    <mergeCell ref="A10:A11"/>
  </mergeCells>
  <phoneticPr fontId="2" type="noConversion"/>
  <conditionalFormatting sqref="T114 S53">
    <cfRule type="cellIs" dxfId="1" priority="12" stopIfTrue="1" operator="greaterThan">
      <formula>#REF!</formula>
    </cfRule>
  </conditionalFormatting>
  <conditionalFormatting sqref="S54">
    <cfRule type="cellIs" dxfId="0" priority="1" stopIfTrue="1" operator="greaterThan">
      <formula>#REF!</formula>
    </cfRule>
  </conditionalFormatting>
  <pageMargins left="0.70866141732283472" right="0.70866141732283472" top="0.6692913385826772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2017-11-15T02:12:18Z</cp:lastPrinted>
  <dcterms:created xsi:type="dcterms:W3CDTF">2017-09-10T22:55:48Z</dcterms:created>
  <dcterms:modified xsi:type="dcterms:W3CDTF">2017-11-16T04:25:22Z</dcterms:modified>
</cp:coreProperties>
</file>